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7455"/>
  </bookViews>
  <sheets>
    <sheet name="TK" sheetId="1" r:id="rId1"/>
    <sheet name="SD" sheetId="14" r:id="rId2"/>
    <sheet name="SMP" sheetId="15" r:id="rId3"/>
    <sheet name="Sheet1" sheetId="10" state="hidden" r:id="rId4"/>
    <sheet name="Pendidik" sheetId="13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3" l="1"/>
  <c r="F46" i="13"/>
  <c r="G46" i="13"/>
  <c r="I46" i="13"/>
  <c r="J46" i="13"/>
  <c r="K8" i="13"/>
  <c r="K46" i="13" s="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H46" i="13" s="1"/>
  <c r="C46" i="13"/>
  <c r="E8" i="13"/>
  <c r="E46" i="13" s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7" i="13"/>
  <c r="L6" i="15"/>
  <c r="K7" i="15"/>
  <c r="L7" i="15" s="1"/>
  <c r="K8" i="15"/>
  <c r="L8" i="15" s="1"/>
  <c r="K9" i="15"/>
  <c r="K45" i="15" s="1"/>
  <c r="K10" i="15"/>
  <c r="L10" i="15" s="1"/>
  <c r="K11" i="15"/>
  <c r="L11" i="15" s="1"/>
  <c r="K12" i="15"/>
  <c r="L12" i="15" s="1"/>
  <c r="K13" i="15"/>
  <c r="L13" i="15" s="1"/>
  <c r="K14" i="15"/>
  <c r="L14" i="15" s="1"/>
  <c r="K15" i="15"/>
  <c r="L15" i="15" s="1"/>
  <c r="K16" i="15"/>
  <c r="L16" i="15" s="1"/>
  <c r="K17" i="15"/>
  <c r="L17" i="15" s="1"/>
  <c r="K18" i="15"/>
  <c r="L18" i="15" s="1"/>
  <c r="K19" i="15"/>
  <c r="L19" i="15" s="1"/>
  <c r="K20" i="15"/>
  <c r="L20" i="15" s="1"/>
  <c r="K21" i="15"/>
  <c r="L21" i="15" s="1"/>
  <c r="K22" i="15"/>
  <c r="L22" i="15" s="1"/>
  <c r="K23" i="15"/>
  <c r="L23" i="15" s="1"/>
  <c r="K24" i="15"/>
  <c r="L24" i="15" s="1"/>
  <c r="K25" i="15"/>
  <c r="L25" i="15" s="1"/>
  <c r="K26" i="15"/>
  <c r="L26" i="15" s="1"/>
  <c r="K27" i="15"/>
  <c r="L27" i="15" s="1"/>
  <c r="K28" i="15"/>
  <c r="L28" i="15" s="1"/>
  <c r="K29" i="15"/>
  <c r="L29" i="15" s="1"/>
  <c r="K30" i="15"/>
  <c r="L30" i="15" s="1"/>
  <c r="K31" i="15"/>
  <c r="L31" i="15" s="1"/>
  <c r="K32" i="15"/>
  <c r="L32" i="15" s="1"/>
  <c r="K33" i="15"/>
  <c r="L33" i="15" s="1"/>
  <c r="K34" i="15"/>
  <c r="L34" i="15" s="1"/>
  <c r="K35" i="15"/>
  <c r="L35" i="15" s="1"/>
  <c r="K36" i="15"/>
  <c r="L36" i="15" s="1"/>
  <c r="K37" i="15"/>
  <c r="L37" i="15" s="1"/>
  <c r="K38" i="15"/>
  <c r="L38" i="15" s="1"/>
  <c r="K39" i="15"/>
  <c r="L39" i="15" s="1"/>
  <c r="K40" i="15"/>
  <c r="L40" i="15" s="1"/>
  <c r="K41" i="15"/>
  <c r="L41" i="15" s="1"/>
  <c r="K42" i="15"/>
  <c r="L42" i="15" s="1"/>
  <c r="K43" i="15"/>
  <c r="L43" i="15" s="1"/>
  <c r="K44" i="15"/>
  <c r="L44" i="15" s="1"/>
  <c r="K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6" i="15"/>
  <c r="J45" i="15"/>
  <c r="I45" i="15"/>
  <c r="G45" i="15"/>
  <c r="F45" i="15"/>
  <c r="D45" i="15"/>
  <c r="C45" i="15"/>
  <c r="K7" i="14"/>
  <c r="L7" i="14" s="1"/>
  <c r="K8" i="14"/>
  <c r="L8" i="14" s="1"/>
  <c r="K9" i="14"/>
  <c r="L9" i="14" s="1"/>
  <c r="K10" i="14"/>
  <c r="L10" i="14" s="1"/>
  <c r="K11" i="14"/>
  <c r="L11" i="14" s="1"/>
  <c r="K12" i="14"/>
  <c r="L12" i="14" s="1"/>
  <c r="K13" i="14"/>
  <c r="L13" i="14" s="1"/>
  <c r="K14" i="14"/>
  <c r="L14" i="14" s="1"/>
  <c r="K15" i="14"/>
  <c r="L15" i="14" s="1"/>
  <c r="K16" i="14"/>
  <c r="L16" i="14" s="1"/>
  <c r="K17" i="14"/>
  <c r="L17" i="14" s="1"/>
  <c r="K18" i="14"/>
  <c r="L18" i="14" s="1"/>
  <c r="K19" i="14"/>
  <c r="L19" i="14" s="1"/>
  <c r="K20" i="14"/>
  <c r="L20" i="14" s="1"/>
  <c r="K21" i="14"/>
  <c r="L21" i="14" s="1"/>
  <c r="K22" i="14"/>
  <c r="L22" i="14" s="1"/>
  <c r="K23" i="14"/>
  <c r="L23" i="14" s="1"/>
  <c r="K24" i="14"/>
  <c r="L24" i="14" s="1"/>
  <c r="K25" i="14"/>
  <c r="L25" i="14" s="1"/>
  <c r="K26" i="14"/>
  <c r="L26" i="14" s="1"/>
  <c r="K27" i="14"/>
  <c r="L27" i="14" s="1"/>
  <c r="K28" i="14"/>
  <c r="L28" i="14" s="1"/>
  <c r="K29" i="14"/>
  <c r="L29" i="14" s="1"/>
  <c r="K30" i="14"/>
  <c r="L30" i="14" s="1"/>
  <c r="K31" i="14"/>
  <c r="L31" i="14" s="1"/>
  <c r="K32" i="14"/>
  <c r="L32" i="14" s="1"/>
  <c r="K33" i="14"/>
  <c r="L33" i="14" s="1"/>
  <c r="K34" i="14"/>
  <c r="L34" i="14" s="1"/>
  <c r="K35" i="14"/>
  <c r="L35" i="14" s="1"/>
  <c r="K36" i="14"/>
  <c r="L36" i="14" s="1"/>
  <c r="K37" i="14"/>
  <c r="L37" i="14" s="1"/>
  <c r="K38" i="14"/>
  <c r="L38" i="14" s="1"/>
  <c r="K39" i="14"/>
  <c r="L39" i="14" s="1"/>
  <c r="K40" i="14"/>
  <c r="L40" i="14" s="1"/>
  <c r="K41" i="14"/>
  <c r="L41" i="14" s="1"/>
  <c r="K42" i="14"/>
  <c r="L42" i="14" s="1"/>
  <c r="K43" i="14"/>
  <c r="L43" i="14" s="1"/>
  <c r="K44" i="14"/>
  <c r="L44" i="14" s="1"/>
  <c r="K6" i="14"/>
  <c r="L6" i="14" s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6" i="14"/>
  <c r="E7" i="14"/>
  <c r="E45" i="14" s="1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6" i="14"/>
  <c r="J45" i="14"/>
  <c r="I45" i="14"/>
  <c r="G45" i="14"/>
  <c r="F45" i="14"/>
  <c r="D45" i="14"/>
  <c r="C45" i="14"/>
  <c r="L9" i="15" l="1"/>
  <c r="K45" i="14"/>
  <c r="E45" i="15"/>
  <c r="H45" i="15"/>
  <c r="L45" i="15" s="1"/>
  <c r="H45" i="14"/>
  <c r="L45" i="14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44" i="1"/>
  <c r="H43" i="1"/>
  <c r="H42" i="1"/>
  <c r="H41" i="1"/>
  <c r="H40" i="1"/>
  <c r="H39" i="1"/>
  <c r="H38" i="1"/>
  <c r="H37" i="1"/>
  <c r="L37" i="1" s="1"/>
  <c r="H36" i="1"/>
  <c r="H35" i="1"/>
  <c r="H34" i="1"/>
  <c r="H33" i="1"/>
  <c r="H32" i="1"/>
  <c r="H31" i="1"/>
  <c r="H30" i="1"/>
  <c r="H29" i="1"/>
  <c r="L29" i="1" s="1"/>
  <c r="H28" i="1"/>
  <c r="H27" i="1"/>
  <c r="H26" i="1"/>
  <c r="H25" i="1"/>
  <c r="H24" i="1"/>
  <c r="H23" i="1"/>
  <c r="H22" i="1"/>
  <c r="H21" i="1"/>
  <c r="L21" i="1" s="1"/>
  <c r="H20" i="1"/>
  <c r="H19" i="1"/>
  <c r="H18" i="1"/>
  <c r="H17" i="1"/>
  <c r="H16" i="1"/>
  <c r="H15" i="1"/>
  <c r="H14" i="1"/>
  <c r="H13" i="1"/>
  <c r="L13" i="1" s="1"/>
  <c r="H12" i="1"/>
  <c r="H11" i="1"/>
  <c r="H10" i="1"/>
  <c r="H9" i="1"/>
  <c r="H8" i="1"/>
  <c r="H7" i="1"/>
  <c r="L9" i="1" l="1"/>
  <c r="L17" i="1"/>
  <c r="L25" i="1"/>
  <c r="L33" i="1"/>
  <c r="L41" i="1"/>
  <c r="L7" i="1"/>
  <c r="L11" i="1"/>
  <c r="L15" i="1"/>
  <c r="L19" i="1"/>
  <c r="L23" i="1"/>
  <c r="L27" i="1"/>
  <c r="L31" i="1"/>
  <c r="L35" i="1"/>
  <c r="L39" i="1"/>
  <c r="L43" i="1"/>
  <c r="L10" i="1"/>
  <c r="L14" i="1"/>
  <c r="L18" i="1"/>
  <c r="L22" i="1"/>
  <c r="L26" i="1"/>
  <c r="L30" i="1"/>
  <c r="L34" i="1"/>
  <c r="L38" i="1"/>
  <c r="L42" i="1"/>
  <c r="L8" i="1"/>
  <c r="L12" i="1"/>
  <c r="L16" i="1"/>
  <c r="L20" i="1"/>
  <c r="L24" i="1"/>
  <c r="L28" i="1"/>
  <c r="L32" i="1"/>
  <c r="L36" i="1"/>
  <c r="L40" i="1"/>
  <c r="L44" i="1"/>
  <c r="H6" i="1"/>
  <c r="L6" i="1" s="1"/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45" i="1" l="1"/>
  <c r="H45" i="1"/>
  <c r="G45" i="1"/>
  <c r="F45" i="1"/>
  <c r="E45" i="1"/>
  <c r="D45" i="1"/>
  <c r="C45" i="1"/>
  <c r="J45" i="1"/>
  <c r="K45" i="1" l="1"/>
  <c r="L45" i="1" s="1"/>
  <c r="O69" i="10" l="1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2" i="10"/>
</calcChain>
</file>

<file path=xl/sharedStrings.xml><?xml version="1.0" encoding="utf-8"?>
<sst xmlns="http://schemas.openxmlformats.org/spreadsheetml/2006/main" count="358" uniqueCount="76">
  <si>
    <t>Kecamatan</t>
  </si>
  <si>
    <t>Sekolah</t>
  </si>
  <si>
    <t>Murid</t>
  </si>
  <si>
    <t>Negeri</t>
  </si>
  <si>
    <t>Swasta</t>
  </si>
  <si>
    <t>Jumlah</t>
  </si>
  <si>
    <t>Cipatujah</t>
  </si>
  <si>
    <t>Karangnunggal</t>
  </si>
  <si>
    <t>Cikalong</t>
  </si>
  <si>
    <t>Pancatengah</t>
  </si>
  <si>
    <t>Cikatomas</t>
  </si>
  <si>
    <t>Cibalong</t>
  </si>
  <si>
    <t>Parungponteng</t>
  </si>
  <si>
    <t>Bantarkalong</t>
  </si>
  <si>
    <t>Bojongasih</t>
  </si>
  <si>
    <t>Culamega</t>
  </si>
  <si>
    <t>Bojonggambir</t>
  </si>
  <si>
    <t>Sodonghilir</t>
  </si>
  <si>
    <t>Taraju</t>
  </si>
  <si>
    <t>Salawu</t>
  </si>
  <si>
    <t>Puspahiang</t>
  </si>
  <si>
    <t>Tanjungjaya</t>
  </si>
  <si>
    <t>Sukaraja</t>
  </si>
  <si>
    <t>Salopa</t>
  </si>
  <si>
    <t>Jatiwaras</t>
  </si>
  <si>
    <t>Cineam</t>
  </si>
  <si>
    <t>Karangjaya</t>
  </si>
  <si>
    <t>Manonjaya</t>
  </si>
  <si>
    <t>Gunungtanjung</t>
  </si>
  <si>
    <t>Singaparna</t>
  </si>
  <si>
    <t>Mangunreja</t>
  </si>
  <si>
    <t>Sukarame</t>
  </si>
  <si>
    <t>Cigalontang</t>
  </si>
  <si>
    <t>Leuwisari</t>
  </si>
  <si>
    <t>Padakembang</t>
  </si>
  <si>
    <t>Sariwangi</t>
  </si>
  <si>
    <t>Sukaratu</t>
  </si>
  <si>
    <t>Cisayong</t>
  </si>
  <si>
    <t>Sukahening</t>
  </si>
  <si>
    <t>Rajapolah</t>
  </si>
  <si>
    <t>Jamanis</t>
  </si>
  <si>
    <t>Ciawi</t>
  </si>
  <si>
    <t>Kadipaten</t>
  </si>
  <si>
    <t>Pagerageung</t>
  </si>
  <si>
    <t>Sukaresik</t>
  </si>
  <si>
    <t>TK</t>
  </si>
  <si>
    <t>SD</t>
  </si>
  <si>
    <t>SMP</t>
  </si>
  <si>
    <t>Baik</t>
  </si>
  <si>
    <t>Tidak Baik</t>
  </si>
  <si>
    <t>Jumlah Siswa</t>
  </si>
  <si>
    <t>Rombongan Belajar</t>
  </si>
  <si>
    <t>Jumlah Ruang Kelas</t>
  </si>
  <si>
    <t>Ruang Kelas Baik</t>
  </si>
  <si>
    <t>Ruang Kelas Rusak Ringan</t>
  </si>
  <si>
    <t>Ruang Kelas Rusak Sedang</t>
  </si>
  <si>
    <t>Ruang Kelas Rusak Berat</t>
  </si>
  <si>
    <t>Total</t>
  </si>
  <si>
    <t>Jumlah Guru</t>
  </si>
  <si>
    <t>Guru PNS L</t>
  </si>
  <si>
    <t>Guru PNS P</t>
  </si>
  <si>
    <t>Sertikasi L</t>
  </si>
  <si>
    <t>Sertifikasi P</t>
  </si>
  <si>
    <r>
      <t>Guru Berstatus ASN</t>
    </r>
    <r>
      <rPr>
        <b/>
        <vertAlign val="superscript"/>
        <sz val="11"/>
        <color theme="1"/>
        <rFont val="Calibri"/>
        <family val="2"/>
      </rPr>
      <t>1</t>
    </r>
  </si>
  <si>
    <r>
      <t>Rasio Murid - Guru</t>
    </r>
    <r>
      <rPr>
        <b/>
        <vertAlign val="superscript"/>
        <sz val="11"/>
        <color theme="1"/>
        <rFont val="Calibri"/>
        <family val="2"/>
      </rPr>
      <t>1</t>
    </r>
  </si>
  <si>
    <t>No</t>
  </si>
  <si>
    <t>JUMLAH SEKOLAH, GURU BERSTATUS APARATUR SIPIL NEGARA (ASN) DAN MURID TAMAN KANAK-KANAK (TK)</t>
  </si>
  <si>
    <t>MENURUT KECAMATAN DI KABUPATEN TASIKMALAYA TAHUN 2021</t>
  </si>
  <si>
    <t>Sumber: Dinas Pendidikan dan Kebudayaan</t>
  </si>
  <si>
    <r>
      <t xml:space="preserve">Catatan: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Jumlah guru termasuk kepala sekolah</t>
    </r>
  </si>
  <si>
    <t>JUMLAH SEKOLAH, GURU BERSTATUS APARATUR SIPIL NEGARA (ASN) DAN MURID SEKOLAH DASAR (SD)</t>
  </si>
  <si>
    <t>JUMLAH SEKOLAH, GURU BERSTATUS APARATUR SIPIL NEGARA (ASN) DAN MURID SEKOLAH MENENGAH PERTAMA (SMP)</t>
  </si>
  <si>
    <t>JUMLAH PENDIDIK BERDASARKAN JENJANG SEKOLAH DAN KEPEMILIKAN SERTIFIKAT PENDIDIK</t>
  </si>
  <si>
    <t>Memiliki Sertifikat</t>
  </si>
  <si>
    <t>Tidak Memiliki Sertifikat</t>
  </si>
  <si>
    <t>Jenjang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</si>
</sst>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333333"/>
      <name val="Trebuchet MS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2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A7DBD8"/>
        <bgColor rgb="FFA7DBD8"/>
      </patternFill>
    </fill>
    <fill>
      <patternFill patternType="solid">
        <fgColor rgb="FFE0E4CC"/>
        <bgColor rgb="FFE0E4CC"/>
      </patternFill>
    </fill>
    <fill>
      <patternFill patternType="solid">
        <fgColor rgb="FFCFF09E"/>
        <bgColor rgb="FFCFF09E"/>
      </patternFill>
    </fill>
    <fill>
      <patternFill patternType="solid">
        <fgColor rgb="FFF9F9F9"/>
        <bgColor rgb="FFF9F9F9"/>
      </patternFill>
    </fill>
    <fill>
      <patternFill patternType="solid">
        <fgColor rgb="FFA8DBA8"/>
        <bgColor rgb="FFA8DBA8"/>
      </patternFill>
    </fill>
    <fill>
      <patternFill patternType="solid">
        <fgColor rgb="FF79BD9A"/>
        <bgColor rgb="FF79BD9A"/>
      </patternFill>
    </fill>
    <fill>
      <patternFill patternType="solid">
        <fgColor rgb="FF69D2E7"/>
        <bgColor rgb="FF69D2E7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/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7"/>
    <xf numFmtId="0" fontId="1" fillId="0" borderId="7"/>
    <xf numFmtId="0" fontId="1" fillId="0" borderId="7"/>
  </cellStyleXfs>
  <cellXfs count="105">
    <xf numFmtId="0" fontId="0" fillId="0" borderId="0" xfId="0" applyFont="1" applyAlignment="1"/>
    <xf numFmtId="0" fontId="4" fillId="0" borderId="2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6" fillId="9" borderId="5" xfId="0" applyFont="1" applyFill="1" applyBorder="1" applyAlignment="1">
      <alignment horizontal="center" vertical="top"/>
    </xf>
    <xf numFmtId="0" fontId="6" fillId="6" borderId="5" xfId="0" applyFont="1" applyFill="1" applyBorder="1" applyAlignment="1">
      <alignment horizontal="center" vertical="top"/>
    </xf>
    <xf numFmtId="0" fontId="6" fillId="7" borderId="5" xfId="0" applyFont="1" applyFill="1" applyBorder="1" applyAlignment="1">
      <alignment horizontal="center" vertical="top"/>
    </xf>
    <xf numFmtId="0" fontId="6" fillId="8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0" fontId="4" fillId="8" borderId="8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6" fillId="5" borderId="8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top"/>
    </xf>
    <xf numFmtId="0" fontId="6" fillId="8" borderId="8" xfId="0" applyFont="1" applyFill="1" applyBorder="1" applyAlignment="1">
      <alignment horizontal="center" vertical="top"/>
    </xf>
    <xf numFmtId="0" fontId="6" fillId="10" borderId="5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6" fillId="10" borderId="8" xfId="0" applyFont="1" applyFill="1" applyBorder="1" applyAlignment="1">
      <alignment horizontal="center" vertical="top"/>
    </xf>
    <xf numFmtId="0" fontId="6" fillId="9" borderId="8" xfId="0" applyFont="1" applyFill="1" applyBorder="1" applyAlignment="1">
      <alignment horizontal="center" vertical="top"/>
    </xf>
    <xf numFmtId="0" fontId="4" fillId="0" borderId="0" xfId="0" applyFont="1" applyFill="1" applyAlignment="1"/>
    <xf numFmtId="0" fontId="4" fillId="0" borderId="0" xfId="0" applyFont="1" applyFill="1"/>
    <xf numFmtId="0" fontId="3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" xfId="0" applyFont="1" applyFill="1" applyBorder="1"/>
    <xf numFmtId="3" fontId="4" fillId="0" borderId="3" xfId="0" applyNumberFormat="1" applyFont="1" applyFill="1" applyBorder="1"/>
    <xf numFmtId="3" fontId="4" fillId="0" borderId="17" xfId="0" applyNumberFormat="1" applyFont="1" applyFill="1" applyBorder="1"/>
    <xf numFmtId="3" fontId="4" fillId="0" borderId="2" xfId="0" applyNumberFormat="1" applyFont="1" applyFill="1" applyBorder="1"/>
    <xf numFmtId="3" fontId="4" fillId="0" borderId="4" xfId="0" applyNumberFormat="1" applyFont="1" applyFill="1" applyBorder="1"/>
    <xf numFmtId="4" fontId="4" fillId="0" borderId="3" xfId="0" applyNumberFormat="1" applyFont="1" applyFill="1" applyBorder="1"/>
    <xf numFmtId="4" fontId="4" fillId="0" borderId="2" xfId="0" applyNumberFormat="1" applyFont="1" applyFill="1" applyBorder="1"/>
    <xf numFmtId="3" fontId="4" fillId="0" borderId="1" xfId="0" applyNumberFormat="1" applyFont="1" applyFill="1" applyBorder="1"/>
    <xf numFmtId="0" fontId="4" fillId="0" borderId="1" xfId="0" applyFont="1" applyFill="1" applyBorder="1"/>
    <xf numFmtId="3" fontId="4" fillId="0" borderId="21" xfId="0" applyNumberFormat="1" applyFont="1" applyFill="1" applyBorder="1"/>
    <xf numFmtId="4" fontId="4" fillId="0" borderId="1" xfId="0" applyNumberFormat="1" applyFont="1" applyFill="1" applyBorder="1"/>
    <xf numFmtId="0" fontId="3" fillId="0" borderId="18" xfId="0" applyFont="1" applyFill="1" applyBorder="1" applyAlignment="1"/>
    <xf numFmtId="3" fontId="3" fillId="0" borderId="18" xfId="0" applyNumberFormat="1" applyFont="1" applyFill="1" applyBorder="1"/>
    <xf numFmtId="0" fontId="8" fillId="0" borderId="18" xfId="0" applyFont="1" applyFill="1" applyBorder="1" applyAlignment="1">
      <alignment horizontal="center"/>
    </xf>
    <xf numFmtId="0" fontId="3" fillId="0" borderId="7" xfId="0" applyFont="1" applyFill="1" applyBorder="1" applyAlignment="1"/>
    <xf numFmtId="0" fontId="8" fillId="0" borderId="7" xfId="0" applyFont="1" applyFill="1" applyBorder="1" applyAlignment="1">
      <alignment horizontal="center"/>
    </xf>
    <xf numFmtId="2" fontId="3" fillId="0" borderId="7" xfId="0" applyNumberFormat="1" applyFont="1" applyFill="1" applyBorder="1"/>
    <xf numFmtId="3" fontId="3" fillId="0" borderId="7" xfId="0" applyNumberFormat="1" applyFont="1" applyFill="1" applyBorder="1"/>
    <xf numFmtId="0" fontId="10" fillId="0" borderId="7" xfId="0" applyFont="1" applyFill="1" applyBorder="1" applyAlignment="1"/>
    <xf numFmtId="4" fontId="3" fillId="0" borderId="22" xfId="0" applyNumberFormat="1" applyFont="1" applyFill="1" applyBorder="1"/>
    <xf numFmtId="4" fontId="4" fillId="0" borderId="23" xfId="0" applyNumberFormat="1" applyFont="1" applyFill="1" applyBorder="1"/>
    <xf numFmtId="0" fontId="14" fillId="0" borderId="7" xfId="1" applyFont="1"/>
    <xf numFmtId="0" fontId="14" fillId="0" borderId="11" xfId="1" applyFont="1" applyBorder="1" applyAlignment="1">
      <alignment horizontal="left"/>
    </xf>
    <xf numFmtId="0" fontId="14" fillId="0" borderId="10" xfId="1" applyFont="1" applyBorder="1" applyAlignment="1">
      <alignment horizontal="left"/>
    </xf>
    <xf numFmtId="0" fontId="14" fillId="0" borderId="7" xfId="1" applyFont="1" applyAlignment="1">
      <alignment horizontal="center"/>
    </xf>
    <xf numFmtId="0" fontId="14" fillId="0" borderId="7" xfId="1" applyFont="1" applyAlignment="1">
      <alignment horizontal="left"/>
    </xf>
    <xf numFmtId="0" fontId="14" fillId="0" borderId="13" xfId="1" applyFont="1" applyBorder="1" applyAlignment="1">
      <alignment horizontal="left"/>
    </xf>
    <xf numFmtId="0" fontId="13" fillId="0" borderId="20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/>
    </xf>
    <xf numFmtId="0" fontId="13" fillId="0" borderId="18" xfId="1" applyFont="1" applyBorder="1" applyAlignment="1"/>
    <xf numFmtId="3" fontId="14" fillId="0" borderId="13" xfId="3" applyNumberFormat="1" applyFont="1" applyBorder="1" applyAlignment="1">
      <alignment horizontal="right"/>
    </xf>
    <xf numFmtId="3" fontId="14" fillId="0" borderId="13" xfId="1" applyNumberFormat="1" applyFont="1" applyBorder="1"/>
    <xf numFmtId="3" fontId="14" fillId="0" borderId="10" xfId="3" applyNumberFormat="1" applyFont="1" applyBorder="1" applyAlignment="1">
      <alignment horizontal="right"/>
    </xf>
    <xf numFmtId="3" fontId="14" fillId="0" borderId="10" xfId="1" applyNumberFormat="1" applyFont="1" applyBorder="1"/>
    <xf numFmtId="3" fontId="14" fillId="0" borderId="11" xfId="3" applyNumberFormat="1" applyFont="1" applyBorder="1" applyAlignment="1">
      <alignment horizontal="right"/>
    </xf>
    <xf numFmtId="3" fontId="14" fillId="0" borderId="11" xfId="1" applyNumberFormat="1" applyFont="1" applyBorder="1"/>
    <xf numFmtId="3" fontId="13" fillId="0" borderId="18" xfId="1" applyNumberFormat="1" applyFont="1" applyBorder="1"/>
    <xf numFmtId="3" fontId="13" fillId="0" borderId="7" xfId="1" applyNumberFormat="1" applyFont="1" applyBorder="1"/>
    <xf numFmtId="0" fontId="14" fillId="0" borderId="10" xfId="1" applyFont="1" applyBorder="1" applyAlignment="1">
      <alignment horizontal="right"/>
    </xf>
    <xf numFmtId="0" fontId="12" fillId="0" borderId="7" xfId="1" applyFont="1" applyAlignment="1">
      <alignment horizontal="center"/>
    </xf>
    <xf numFmtId="0" fontId="13" fillId="0" borderId="7" xfId="1" applyFont="1" applyBorder="1" applyAlignment="1">
      <alignment horizontal="center" vertical="center" wrapText="1"/>
    </xf>
    <xf numFmtId="3" fontId="14" fillId="0" borderId="7" xfId="1" applyNumberFormat="1" applyFont="1" applyBorder="1"/>
    <xf numFmtId="0" fontId="9" fillId="0" borderId="0" xfId="0" applyFont="1" applyFill="1" applyAlignment="1">
      <alignment horizont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2" fillId="0" borderId="7" xfId="1" applyFont="1" applyAlignment="1">
      <alignment horizontal="center"/>
    </xf>
    <xf numFmtId="0" fontId="13" fillId="0" borderId="13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L4" sqref="L4:L5"/>
    </sheetView>
  </sheetViews>
  <sheetFormatPr defaultColWidth="12.625" defaultRowHeight="15" x14ac:dyDescent="0.25"/>
  <cols>
    <col min="1" max="1" width="3.125" style="41" bestFit="1" customWidth="1"/>
    <col min="2" max="2" width="17.625" style="41" customWidth="1"/>
    <col min="3" max="11" width="7.625" style="41" customWidth="1"/>
    <col min="12" max="12" width="15.875" style="41" bestFit="1" customWidth="1"/>
    <col min="13" max="16" width="7.75" style="41" customWidth="1"/>
    <col min="17" max="16384" width="12.625" style="41"/>
  </cols>
  <sheetData>
    <row r="1" spans="1:12" ht="15.75" x14ac:dyDescent="0.25">
      <c r="A1" s="87" t="s">
        <v>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.75" x14ac:dyDescent="0.25">
      <c r="A2" s="87" t="s">
        <v>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5.75" thickBot="1" x14ac:dyDescent="0.3">
      <c r="A3" s="42"/>
    </row>
    <row r="4" spans="1:12" ht="15" customHeight="1" x14ac:dyDescent="0.25">
      <c r="A4" s="89" t="s">
        <v>65</v>
      </c>
      <c r="B4" s="89" t="s">
        <v>0</v>
      </c>
      <c r="C4" s="88" t="s">
        <v>1</v>
      </c>
      <c r="D4" s="89"/>
      <c r="E4" s="89"/>
      <c r="F4" s="88" t="s">
        <v>63</v>
      </c>
      <c r="G4" s="89"/>
      <c r="H4" s="89"/>
      <c r="I4" s="88" t="s">
        <v>2</v>
      </c>
      <c r="J4" s="89"/>
      <c r="K4" s="89"/>
      <c r="L4" s="88" t="s">
        <v>64</v>
      </c>
    </row>
    <row r="5" spans="1:12" ht="15.75" thickBot="1" x14ac:dyDescent="0.3">
      <c r="A5" s="90"/>
      <c r="B5" s="90"/>
      <c r="C5" s="43" t="s">
        <v>3</v>
      </c>
      <c r="D5" s="43" t="s">
        <v>4</v>
      </c>
      <c r="E5" s="43" t="s">
        <v>5</v>
      </c>
      <c r="F5" s="43" t="s">
        <v>3</v>
      </c>
      <c r="G5" s="43" t="s">
        <v>4</v>
      </c>
      <c r="H5" s="43" t="s">
        <v>5</v>
      </c>
      <c r="I5" s="43" t="s">
        <v>3</v>
      </c>
      <c r="J5" s="43" t="s">
        <v>4</v>
      </c>
      <c r="K5" s="43" t="s">
        <v>5</v>
      </c>
      <c r="L5" s="90"/>
    </row>
    <row r="6" spans="1:12" x14ac:dyDescent="0.25">
      <c r="A6" s="44">
        <v>1</v>
      </c>
      <c r="B6" s="44" t="s">
        <v>6</v>
      </c>
      <c r="C6" s="46">
        <v>0</v>
      </c>
      <c r="D6" s="46">
        <v>9</v>
      </c>
      <c r="E6" s="47">
        <f>SUM(C6:D6)</f>
        <v>9</v>
      </c>
      <c r="F6" s="46">
        <v>0</v>
      </c>
      <c r="G6" s="46">
        <v>31</v>
      </c>
      <c r="H6" s="46">
        <f>SUM(F6:G6)</f>
        <v>31</v>
      </c>
      <c r="I6" s="46">
        <v>0</v>
      </c>
      <c r="J6" s="46">
        <v>308</v>
      </c>
      <c r="K6" s="46">
        <f>SUM(I6:J6)</f>
        <v>308</v>
      </c>
      <c r="L6" s="50">
        <f>K6/H6</f>
        <v>9.935483870967742</v>
      </c>
    </row>
    <row r="7" spans="1:12" x14ac:dyDescent="0.25">
      <c r="A7" s="45">
        <v>2</v>
      </c>
      <c r="B7" s="45" t="s">
        <v>7</v>
      </c>
      <c r="C7" s="48">
        <v>1</v>
      </c>
      <c r="D7" s="48">
        <v>15</v>
      </c>
      <c r="E7" s="49">
        <f t="shared" ref="E7:E44" si="0">SUM(C7:D7)</f>
        <v>16</v>
      </c>
      <c r="F7" s="48">
        <v>6</v>
      </c>
      <c r="G7" s="48">
        <v>42</v>
      </c>
      <c r="H7" s="48">
        <f t="shared" ref="H7:H44" si="1">SUM(F7:G7)</f>
        <v>48</v>
      </c>
      <c r="I7" s="48">
        <v>45</v>
      </c>
      <c r="J7" s="48">
        <v>377</v>
      </c>
      <c r="K7" s="48">
        <f t="shared" ref="K7:K44" si="2">SUM(I7:J7)</f>
        <v>422</v>
      </c>
      <c r="L7" s="51">
        <f t="shared" ref="L7:L45" si="3">K7/H7</f>
        <v>8.7916666666666661</v>
      </c>
    </row>
    <row r="8" spans="1:12" x14ac:dyDescent="0.25">
      <c r="A8" s="45">
        <v>3</v>
      </c>
      <c r="B8" s="45" t="s">
        <v>8</v>
      </c>
      <c r="C8" s="48">
        <v>0</v>
      </c>
      <c r="D8" s="48">
        <v>8</v>
      </c>
      <c r="E8" s="49">
        <f t="shared" si="0"/>
        <v>8</v>
      </c>
      <c r="F8" s="48">
        <v>0</v>
      </c>
      <c r="G8" s="48">
        <v>27</v>
      </c>
      <c r="H8" s="48">
        <f t="shared" si="1"/>
        <v>27</v>
      </c>
      <c r="I8" s="48">
        <v>0</v>
      </c>
      <c r="J8" s="48">
        <v>361</v>
      </c>
      <c r="K8" s="48">
        <f t="shared" si="2"/>
        <v>361</v>
      </c>
      <c r="L8" s="51">
        <f t="shared" si="3"/>
        <v>13.37037037037037</v>
      </c>
    </row>
    <row r="9" spans="1:12" x14ac:dyDescent="0.25">
      <c r="A9" s="45">
        <v>4</v>
      </c>
      <c r="B9" s="45" t="s">
        <v>9</v>
      </c>
      <c r="C9" s="48">
        <v>0</v>
      </c>
      <c r="D9" s="48">
        <v>9</v>
      </c>
      <c r="E9" s="49">
        <f t="shared" si="0"/>
        <v>9</v>
      </c>
      <c r="F9" s="48">
        <v>0</v>
      </c>
      <c r="G9" s="48">
        <v>27</v>
      </c>
      <c r="H9" s="48">
        <f t="shared" si="1"/>
        <v>27</v>
      </c>
      <c r="I9" s="48">
        <v>0</v>
      </c>
      <c r="J9" s="48">
        <v>352</v>
      </c>
      <c r="K9" s="48">
        <f t="shared" si="2"/>
        <v>352</v>
      </c>
      <c r="L9" s="51">
        <f t="shared" si="3"/>
        <v>13.037037037037036</v>
      </c>
    </row>
    <row r="10" spans="1:12" x14ac:dyDescent="0.25">
      <c r="A10" s="45">
        <v>5</v>
      </c>
      <c r="B10" s="45" t="s">
        <v>10</v>
      </c>
      <c r="C10" s="48">
        <v>0</v>
      </c>
      <c r="D10" s="48">
        <v>11</v>
      </c>
      <c r="E10" s="49">
        <f t="shared" si="0"/>
        <v>11</v>
      </c>
      <c r="F10" s="48">
        <v>0</v>
      </c>
      <c r="G10" s="48">
        <v>28</v>
      </c>
      <c r="H10" s="48">
        <f t="shared" si="1"/>
        <v>28</v>
      </c>
      <c r="I10" s="48">
        <v>0</v>
      </c>
      <c r="J10" s="48">
        <v>298</v>
      </c>
      <c r="K10" s="48">
        <f t="shared" si="2"/>
        <v>298</v>
      </c>
      <c r="L10" s="51">
        <f t="shared" si="3"/>
        <v>10.642857142857142</v>
      </c>
    </row>
    <row r="11" spans="1:12" x14ac:dyDescent="0.25">
      <c r="A11" s="45">
        <v>6</v>
      </c>
      <c r="B11" s="45" t="s">
        <v>11</v>
      </c>
      <c r="C11" s="48">
        <v>0</v>
      </c>
      <c r="D11" s="48">
        <v>9</v>
      </c>
      <c r="E11" s="49">
        <f t="shared" si="0"/>
        <v>9</v>
      </c>
      <c r="F11" s="48">
        <v>0</v>
      </c>
      <c r="G11" s="48">
        <v>26</v>
      </c>
      <c r="H11" s="48">
        <f t="shared" si="1"/>
        <v>26</v>
      </c>
      <c r="I11" s="48">
        <v>0</v>
      </c>
      <c r="J11" s="48">
        <v>228</v>
      </c>
      <c r="K11" s="48">
        <f t="shared" si="2"/>
        <v>228</v>
      </c>
      <c r="L11" s="51">
        <f t="shared" si="3"/>
        <v>8.7692307692307701</v>
      </c>
    </row>
    <row r="12" spans="1:12" x14ac:dyDescent="0.25">
      <c r="A12" s="45">
        <v>7</v>
      </c>
      <c r="B12" s="45" t="s">
        <v>12</v>
      </c>
      <c r="C12" s="48">
        <v>0</v>
      </c>
      <c r="D12" s="48">
        <v>3</v>
      </c>
      <c r="E12" s="49">
        <f t="shared" si="0"/>
        <v>3</v>
      </c>
      <c r="F12" s="48">
        <v>0</v>
      </c>
      <c r="G12" s="48">
        <v>9</v>
      </c>
      <c r="H12" s="48">
        <f t="shared" si="1"/>
        <v>9</v>
      </c>
      <c r="I12" s="48">
        <v>0</v>
      </c>
      <c r="J12" s="48">
        <v>85</v>
      </c>
      <c r="K12" s="48">
        <f t="shared" si="2"/>
        <v>85</v>
      </c>
      <c r="L12" s="51">
        <f t="shared" si="3"/>
        <v>9.4444444444444446</v>
      </c>
    </row>
    <row r="13" spans="1:12" x14ac:dyDescent="0.25">
      <c r="A13" s="45">
        <v>8</v>
      </c>
      <c r="B13" s="45" t="s">
        <v>13</v>
      </c>
      <c r="C13" s="48">
        <v>0</v>
      </c>
      <c r="D13" s="48">
        <v>3</v>
      </c>
      <c r="E13" s="49">
        <f t="shared" si="0"/>
        <v>3</v>
      </c>
      <c r="F13" s="48">
        <v>0</v>
      </c>
      <c r="G13" s="48">
        <v>14</v>
      </c>
      <c r="H13" s="48">
        <f t="shared" si="1"/>
        <v>14</v>
      </c>
      <c r="I13" s="48">
        <v>0</v>
      </c>
      <c r="J13" s="48">
        <v>168</v>
      </c>
      <c r="K13" s="48">
        <f t="shared" si="2"/>
        <v>168</v>
      </c>
      <c r="L13" s="51">
        <f t="shared" si="3"/>
        <v>12</v>
      </c>
    </row>
    <row r="14" spans="1:12" x14ac:dyDescent="0.25">
      <c r="A14" s="45">
        <v>9</v>
      </c>
      <c r="B14" s="45" t="s">
        <v>14</v>
      </c>
      <c r="C14" s="48">
        <v>0</v>
      </c>
      <c r="D14" s="48">
        <v>3</v>
      </c>
      <c r="E14" s="49">
        <f t="shared" si="0"/>
        <v>3</v>
      </c>
      <c r="F14" s="48">
        <v>0</v>
      </c>
      <c r="G14" s="48">
        <v>10</v>
      </c>
      <c r="H14" s="48">
        <f t="shared" si="1"/>
        <v>10</v>
      </c>
      <c r="I14" s="48">
        <v>0</v>
      </c>
      <c r="J14" s="48">
        <v>90</v>
      </c>
      <c r="K14" s="48">
        <f t="shared" si="2"/>
        <v>90</v>
      </c>
      <c r="L14" s="51">
        <f t="shared" si="3"/>
        <v>9</v>
      </c>
    </row>
    <row r="15" spans="1:12" x14ac:dyDescent="0.25">
      <c r="A15" s="45">
        <v>10</v>
      </c>
      <c r="B15" s="45" t="s">
        <v>15</v>
      </c>
      <c r="C15" s="48">
        <v>0</v>
      </c>
      <c r="D15" s="48">
        <v>8</v>
      </c>
      <c r="E15" s="49">
        <f t="shared" si="0"/>
        <v>8</v>
      </c>
      <c r="F15" s="48">
        <v>0</v>
      </c>
      <c r="G15" s="48">
        <v>17</v>
      </c>
      <c r="H15" s="48">
        <f t="shared" si="1"/>
        <v>17</v>
      </c>
      <c r="I15" s="48">
        <v>0</v>
      </c>
      <c r="J15" s="48">
        <v>177</v>
      </c>
      <c r="K15" s="48">
        <f t="shared" si="2"/>
        <v>177</v>
      </c>
      <c r="L15" s="51">
        <f t="shared" si="3"/>
        <v>10.411764705882353</v>
      </c>
    </row>
    <row r="16" spans="1:12" x14ac:dyDescent="0.25">
      <c r="A16" s="45">
        <v>11</v>
      </c>
      <c r="B16" s="45" t="s">
        <v>16</v>
      </c>
      <c r="C16" s="48">
        <v>0</v>
      </c>
      <c r="D16" s="48">
        <v>11</v>
      </c>
      <c r="E16" s="49">
        <f t="shared" si="0"/>
        <v>11</v>
      </c>
      <c r="F16" s="48">
        <v>0</v>
      </c>
      <c r="G16" s="48">
        <v>42</v>
      </c>
      <c r="H16" s="48">
        <f t="shared" si="1"/>
        <v>42</v>
      </c>
      <c r="I16" s="48">
        <v>0</v>
      </c>
      <c r="J16" s="48">
        <v>333</v>
      </c>
      <c r="K16" s="48">
        <f t="shared" si="2"/>
        <v>333</v>
      </c>
      <c r="L16" s="51">
        <f t="shared" si="3"/>
        <v>7.9285714285714288</v>
      </c>
    </row>
    <row r="17" spans="1:12" x14ac:dyDescent="0.25">
      <c r="A17" s="45">
        <v>12</v>
      </c>
      <c r="B17" s="45" t="s">
        <v>17</v>
      </c>
      <c r="C17" s="48">
        <v>0</v>
      </c>
      <c r="D17" s="48">
        <v>8</v>
      </c>
      <c r="E17" s="49">
        <f t="shared" si="0"/>
        <v>8</v>
      </c>
      <c r="F17" s="48">
        <v>0</v>
      </c>
      <c r="G17" s="48">
        <v>22</v>
      </c>
      <c r="H17" s="48">
        <f t="shared" si="1"/>
        <v>22</v>
      </c>
      <c r="I17" s="48">
        <v>0</v>
      </c>
      <c r="J17" s="48">
        <v>193</v>
      </c>
      <c r="K17" s="48">
        <f t="shared" si="2"/>
        <v>193</v>
      </c>
      <c r="L17" s="51">
        <f t="shared" si="3"/>
        <v>8.7727272727272734</v>
      </c>
    </row>
    <row r="18" spans="1:12" x14ac:dyDescent="0.25">
      <c r="A18" s="45">
        <v>13</v>
      </c>
      <c r="B18" s="45" t="s">
        <v>18</v>
      </c>
      <c r="C18" s="48">
        <v>0</v>
      </c>
      <c r="D18" s="48">
        <v>4</v>
      </c>
      <c r="E18" s="49">
        <f t="shared" si="0"/>
        <v>4</v>
      </c>
      <c r="F18" s="48">
        <v>0</v>
      </c>
      <c r="G18" s="48">
        <v>12</v>
      </c>
      <c r="H18" s="48">
        <f t="shared" si="1"/>
        <v>12</v>
      </c>
      <c r="I18" s="48">
        <v>0</v>
      </c>
      <c r="J18" s="48">
        <v>117</v>
      </c>
      <c r="K18" s="48">
        <f t="shared" si="2"/>
        <v>117</v>
      </c>
      <c r="L18" s="51">
        <f t="shared" si="3"/>
        <v>9.75</v>
      </c>
    </row>
    <row r="19" spans="1:12" x14ac:dyDescent="0.25">
      <c r="A19" s="45">
        <v>14</v>
      </c>
      <c r="B19" s="45" t="s">
        <v>19</v>
      </c>
      <c r="C19" s="48">
        <v>0</v>
      </c>
      <c r="D19" s="48">
        <v>8</v>
      </c>
      <c r="E19" s="49">
        <f t="shared" si="0"/>
        <v>8</v>
      </c>
      <c r="F19" s="48">
        <v>0</v>
      </c>
      <c r="G19" s="48">
        <v>24</v>
      </c>
      <c r="H19" s="48">
        <f t="shared" si="1"/>
        <v>24</v>
      </c>
      <c r="I19" s="48">
        <v>0</v>
      </c>
      <c r="J19" s="48">
        <v>132</v>
      </c>
      <c r="K19" s="48">
        <f t="shared" si="2"/>
        <v>132</v>
      </c>
      <c r="L19" s="51">
        <f t="shared" si="3"/>
        <v>5.5</v>
      </c>
    </row>
    <row r="20" spans="1:12" x14ac:dyDescent="0.25">
      <c r="A20" s="45">
        <v>15</v>
      </c>
      <c r="B20" s="45" t="s">
        <v>20</v>
      </c>
      <c r="C20" s="48">
        <v>0</v>
      </c>
      <c r="D20" s="48">
        <v>5</v>
      </c>
      <c r="E20" s="49">
        <f t="shared" si="0"/>
        <v>5</v>
      </c>
      <c r="F20" s="48">
        <v>0</v>
      </c>
      <c r="G20" s="48">
        <v>15</v>
      </c>
      <c r="H20" s="48">
        <f t="shared" si="1"/>
        <v>15</v>
      </c>
      <c r="I20" s="48">
        <v>0</v>
      </c>
      <c r="J20" s="48">
        <v>179</v>
      </c>
      <c r="K20" s="48">
        <f t="shared" si="2"/>
        <v>179</v>
      </c>
      <c r="L20" s="51">
        <f t="shared" si="3"/>
        <v>11.933333333333334</v>
      </c>
    </row>
    <row r="21" spans="1:12" x14ac:dyDescent="0.25">
      <c r="A21" s="45">
        <v>16</v>
      </c>
      <c r="B21" s="45" t="s">
        <v>21</v>
      </c>
      <c r="C21" s="48">
        <v>0</v>
      </c>
      <c r="D21" s="48">
        <v>5</v>
      </c>
      <c r="E21" s="49">
        <f t="shared" si="0"/>
        <v>5</v>
      </c>
      <c r="F21" s="48">
        <v>0</v>
      </c>
      <c r="G21" s="48">
        <v>13</v>
      </c>
      <c r="H21" s="48">
        <f t="shared" si="1"/>
        <v>13</v>
      </c>
      <c r="I21" s="48">
        <v>0</v>
      </c>
      <c r="J21" s="48">
        <v>184</v>
      </c>
      <c r="K21" s="48">
        <f t="shared" si="2"/>
        <v>184</v>
      </c>
      <c r="L21" s="51">
        <f t="shared" si="3"/>
        <v>14.153846153846153</v>
      </c>
    </row>
    <row r="22" spans="1:12" x14ac:dyDescent="0.25">
      <c r="A22" s="45">
        <v>17</v>
      </c>
      <c r="B22" s="45" t="s">
        <v>22</v>
      </c>
      <c r="C22" s="48">
        <v>0</v>
      </c>
      <c r="D22" s="48">
        <v>11</v>
      </c>
      <c r="E22" s="49">
        <f t="shared" si="0"/>
        <v>11</v>
      </c>
      <c r="F22" s="48">
        <v>0</v>
      </c>
      <c r="G22" s="48">
        <v>37</v>
      </c>
      <c r="H22" s="48">
        <f t="shared" si="1"/>
        <v>37</v>
      </c>
      <c r="I22" s="48">
        <v>0</v>
      </c>
      <c r="J22" s="48">
        <v>389</v>
      </c>
      <c r="K22" s="48">
        <f t="shared" si="2"/>
        <v>389</v>
      </c>
      <c r="L22" s="51">
        <f t="shared" si="3"/>
        <v>10.513513513513514</v>
      </c>
    </row>
    <row r="23" spans="1:12" x14ac:dyDescent="0.25">
      <c r="A23" s="45">
        <v>18</v>
      </c>
      <c r="B23" s="45" t="s">
        <v>23</v>
      </c>
      <c r="C23" s="48">
        <v>0</v>
      </c>
      <c r="D23" s="48">
        <v>11</v>
      </c>
      <c r="E23" s="49">
        <f t="shared" si="0"/>
        <v>11</v>
      </c>
      <c r="F23" s="48">
        <v>0</v>
      </c>
      <c r="G23" s="48">
        <v>31</v>
      </c>
      <c r="H23" s="48">
        <f t="shared" si="1"/>
        <v>31</v>
      </c>
      <c r="I23" s="48">
        <v>0</v>
      </c>
      <c r="J23" s="48">
        <v>353</v>
      </c>
      <c r="K23" s="48">
        <f t="shared" si="2"/>
        <v>353</v>
      </c>
      <c r="L23" s="51">
        <f t="shared" si="3"/>
        <v>11.387096774193548</v>
      </c>
    </row>
    <row r="24" spans="1:12" x14ac:dyDescent="0.25">
      <c r="A24" s="45">
        <v>19</v>
      </c>
      <c r="B24" s="45" t="s">
        <v>24</v>
      </c>
      <c r="C24" s="48">
        <v>0</v>
      </c>
      <c r="D24" s="48">
        <v>14</v>
      </c>
      <c r="E24" s="49">
        <f t="shared" si="0"/>
        <v>14</v>
      </c>
      <c r="F24" s="48">
        <v>0</v>
      </c>
      <c r="G24" s="48">
        <v>44</v>
      </c>
      <c r="H24" s="48">
        <f t="shared" si="1"/>
        <v>44</v>
      </c>
      <c r="I24" s="48">
        <v>0</v>
      </c>
      <c r="J24" s="48">
        <v>471</v>
      </c>
      <c r="K24" s="48">
        <f t="shared" si="2"/>
        <v>471</v>
      </c>
      <c r="L24" s="51">
        <f t="shared" si="3"/>
        <v>10.704545454545455</v>
      </c>
    </row>
    <row r="25" spans="1:12" x14ac:dyDescent="0.25">
      <c r="A25" s="45">
        <v>20</v>
      </c>
      <c r="B25" s="45" t="s">
        <v>25</v>
      </c>
      <c r="C25" s="48">
        <v>0</v>
      </c>
      <c r="D25" s="48">
        <v>9</v>
      </c>
      <c r="E25" s="49">
        <f t="shared" si="0"/>
        <v>9</v>
      </c>
      <c r="F25" s="48">
        <v>0</v>
      </c>
      <c r="G25" s="48">
        <v>40</v>
      </c>
      <c r="H25" s="48">
        <f t="shared" si="1"/>
        <v>40</v>
      </c>
      <c r="I25" s="48">
        <v>0</v>
      </c>
      <c r="J25" s="48">
        <v>373</v>
      </c>
      <c r="K25" s="48">
        <f t="shared" si="2"/>
        <v>373</v>
      </c>
      <c r="L25" s="51">
        <f t="shared" si="3"/>
        <v>9.3249999999999993</v>
      </c>
    </row>
    <row r="26" spans="1:12" x14ac:dyDescent="0.25">
      <c r="A26" s="45">
        <v>21</v>
      </c>
      <c r="B26" s="45" t="s">
        <v>26</v>
      </c>
      <c r="C26" s="48">
        <v>0</v>
      </c>
      <c r="D26" s="48">
        <v>5</v>
      </c>
      <c r="E26" s="49">
        <f t="shared" si="0"/>
        <v>5</v>
      </c>
      <c r="F26" s="48">
        <v>0</v>
      </c>
      <c r="G26" s="48">
        <v>13</v>
      </c>
      <c r="H26" s="48">
        <f t="shared" si="1"/>
        <v>13</v>
      </c>
      <c r="I26" s="48">
        <v>0</v>
      </c>
      <c r="J26" s="48">
        <v>154</v>
      </c>
      <c r="K26" s="48">
        <f t="shared" si="2"/>
        <v>154</v>
      </c>
      <c r="L26" s="51">
        <f t="shared" si="3"/>
        <v>11.846153846153847</v>
      </c>
    </row>
    <row r="27" spans="1:12" x14ac:dyDescent="0.25">
      <c r="A27" s="45">
        <v>22</v>
      </c>
      <c r="B27" s="45" t="s">
        <v>27</v>
      </c>
      <c r="C27" s="48">
        <v>1</v>
      </c>
      <c r="D27" s="48">
        <v>14</v>
      </c>
      <c r="E27" s="49">
        <f t="shared" si="0"/>
        <v>15</v>
      </c>
      <c r="F27" s="48">
        <v>8</v>
      </c>
      <c r="G27" s="48">
        <v>48</v>
      </c>
      <c r="H27" s="48">
        <f t="shared" si="1"/>
        <v>56</v>
      </c>
      <c r="I27" s="48">
        <v>110</v>
      </c>
      <c r="J27" s="48">
        <v>519</v>
      </c>
      <c r="K27" s="48">
        <f t="shared" si="2"/>
        <v>629</v>
      </c>
      <c r="L27" s="51">
        <f t="shared" si="3"/>
        <v>11.232142857142858</v>
      </c>
    </row>
    <row r="28" spans="1:12" x14ac:dyDescent="0.25">
      <c r="A28" s="45">
        <v>23</v>
      </c>
      <c r="B28" s="45" t="s">
        <v>28</v>
      </c>
      <c r="C28" s="48">
        <v>0</v>
      </c>
      <c r="D28" s="48">
        <v>3</v>
      </c>
      <c r="E28" s="49">
        <f t="shared" si="0"/>
        <v>3</v>
      </c>
      <c r="F28" s="48">
        <v>0</v>
      </c>
      <c r="G28" s="48">
        <v>12</v>
      </c>
      <c r="H28" s="48">
        <f t="shared" si="1"/>
        <v>12</v>
      </c>
      <c r="I28" s="48">
        <v>0</v>
      </c>
      <c r="J28" s="48">
        <v>120</v>
      </c>
      <c r="K28" s="48">
        <f t="shared" si="2"/>
        <v>120</v>
      </c>
      <c r="L28" s="51">
        <f t="shared" si="3"/>
        <v>10</v>
      </c>
    </row>
    <row r="29" spans="1:12" x14ac:dyDescent="0.25">
      <c r="A29" s="45">
        <v>24</v>
      </c>
      <c r="B29" s="45" t="s">
        <v>29</v>
      </c>
      <c r="C29" s="48">
        <v>0</v>
      </c>
      <c r="D29" s="48">
        <v>23</v>
      </c>
      <c r="E29" s="49">
        <f t="shared" si="0"/>
        <v>23</v>
      </c>
      <c r="F29" s="48">
        <v>0</v>
      </c>
      <c r="G29" s="48">
        <v>111</v>
      </c>
      <c r="H29" s="48">
        <f t="shared" si="1"/>
        <v>111</v>
      </c>
      <c r="I29" s="48">
        <v>0</v>
      </c>
      <c r="J29" s="48">
        <v>1028</v>
      </c>
      <c r="K29" s="48">
        <f t="shared" si="2"/>
        <v>1028</v>
      </c>
      <c r="L29" s="51">
        <f t="shared" si="3"/>
        <v>9.2612612612612608</v>
      </c>
    </row>
    <row r="30" spans="1:12" x14ac:dyDescent="0.25">
      <c r="A30" s="45">
        <v>25</v>
      </c>
      <c r="B30" s="45" t="s">
        <v>30</v>
      </c>
      <c r="C30" s="48">
        <v>0</v>
      </c>
      <c r="D30" s="48">
        <v>12</v>
      </c>
      <c r="E30" s="49">
        <f t="shared" si="0"/>
        <v>12</v>
      </c>
      <c r="F30" s="48">
        <v>0</v>
      </c>
      <c r="G30" s="48">
        <v>47</v>
      </c>
      <c r="H30" s="48">
        <f t="shared" si="1"/>
        <v>47</v>
      </c>
      <c r="I30" s="48">
        <v>0</v>
      </c>
      <c r="J30" s="48">
        <v>438</v>
      </c>
      <c r="K30" s="48">
        <f t="shared" si="2"/>
        <v>438</v>
      </c>
      <c r="L30" s="51">
        <f t="shared" si="3"/>
        <v>9.3191489361702136</v>
      </c>
    </row>
    <row r="31" spans="1:12" x14ac:dyDescent="0.25">
      <c r="A31" s="45">
        <v>26</v>
      </c>
      <c r="B31" s="45" t="s">
        <v>31</v>
      </c>
      <c r="C31" s="48">
        <v>0</v>
      </c>
      <c r="D31" s="48">
        <v>8</v>
      </c>
      <c r="E31" s="49">
        <f t="shared" si="0"/>
        <v>8</v>
      </c>
      <c r="F31" s="48">
        <v>0</v>
      </c>
      <c r="G31" s="48">
        <v>25</v>
      </c>
      <c r="H31" s="48">
        <f t="shared" si="1"/>
        <v>25</v>
      </c>
      <c r="I31" s="48">
        <v>0</v>
      </c>
      <c r="J31" s="48">
        <v>254</v>
      </c>
      <c r="K31" s="48">
        <f t="shared" si="2"/>
        <v>254</v>
      </c>
      <c r="L31" s="51">
        <f t="shared" si="3"/>
        <v>10.16</v>
      </c>
    </row>
    <row r="32" spans="1:12" x14ac:dyDescent="0.25">
      <c r="A32" s="45">
        <v>27</v>
      </c>
      <c r="B32" s="45" t="s">
        <v>32</v>
      </c>
      <c r="C32" s="48">
        <v>0</v>
      </c>
      <c r="D32" s="48">
        <v>12</v>
      </c>
      <c r="E32" s="49">
        <f t="shared" si="0"/>
        <v>12</v>
      </c>
      <c r="F32" s="48">
        <v>0</v>
      </c>
      <c r="G32" s="48">
        <v>32</v>
      </c>
      <c r="H32" s="48">
        <f t="shared" si="1"/>
        <v>32</v>
      </c>
      <c r="I32" s="48">
        <v>0</v>
      </c>
      <c r="J32" s="48">
        <v>237</v>
      </c>
      <c r="K32" s="48">
        <f t="shared" si="2"/>
        <v>237</v>
      </c>
      <c r="L32" s="51">
        <f t="shared" si="3"/>
        <v>7.40625</v>
      </c>
    </row>
    <row r="33" spans="1:12" x14ac:dyDescent="0.25">
      <c r="A33" s="45">
        <v>28</v>
      </c>
      <c r="B33" s="45" t="s">
        <v>33</v>
      </c>
      <c r="C33" s="48">
        <v>0</v>
      </c>
      <c r="D33" s="48">
        <v>13</v>
      </c>
      <c r="E33" s="49">
        <f t="shared" si="0"/>
        <v>13</v>
      </c>
      <c r="F33" s="48">
        <v>0</v>
      </c>
      <c r="G33" s="48">
        <v>45</v>
      </c>
      <c r="H33" s="48">
        <f t="shared" si="1"/>
        <v>45</v>
      </c>
      <c r="I33" s="48">
        <v>0</v>
      </c>
      <c r="J33" s="48">
        <v>419</v>
      </c>
      <c r="K33" s="48">
        <f t="shared" si="2"/>
        <v>419</v>
      </c>
      <c r="L33" s="51">
        <f t="shared" si="3"/>
        <v>9.3111111111111118</v>
      </c>
    </row>
    <row r="34" spans="1:12" x14ac:dyDescent="0.25">
      <c r="A34" s="45">
        <v>29</v>
      </c>
      <c r="B34" s="45" t="s">
        <v>34</v>
      </c>
      <c r="C34" s="48">
        <v>0</v>
      </c>
      <c r="D34" s="48">
        <v>16</v>
      </c>
      <c r="E34" s="49">
        <f t="shared" si="0"/>
        <v>16</v>
      </c>
      <c r="F34" s="48">
        <v>0</v>
      </c>
      <c r="G34" s="48">
        <v>54</v>
      </c>
      <c r="H34" s="48">
        <f t="shared" si="1"/>
        <v>54</v>
      </c>
      <c r="I34" s="48">
        <v>0</v>
      </c>
      <c r="J34" s="48">
        <v>552</v>
      </c>
      <c r="K34" s="48">
        <f t="shared" si="2"/>
        <v>552</v>
      </c>
      <c r="L34" s="51">
        <f t="shared" si="3"/>
        <v>10.222222222222221</v>
      </c>
    </row>
    <row r="35" spans="1:12" x14ac:dyDescent="0.25">
      <c r="A35" s="45">
        <v>30</v>
      </c>
      <c r="B35" s="45" t="s">
        <v>35</v>
      </c>
      <c r="C35" s="48">
        <v>0</v>
      </c>
      <c r="D35" s="48">
        <v>14</v>
      </c>
      <c r="E35" s="49">
        <f t="shared" si="0"/>
        <v>14</v>
      </c>
      <c r="F35" s="48">
        <v>0</v>
      </c>
      <c r="G35" s="48">
        <v>58</v>
      </c>
      <c r="H35" s="48">
        <f t="shared" si="1"/>
        <v>58</v>
      </c>
      <c r="I35" s="48">
        <v>0</v>
      </c>
      <c r="J35" s="48">
        <v>563</v>
      </c>
      <c r="K35" s="48">
        <f t="shared" si="2"/>
        <v>563</v>
      </c>
      <c r="L35" s="51">
        <f t="shared" si="3"/>
        <v>9.7068965517241388</v>
      </c>
    </row>
    <row r="36" spans="1:12" x14ac:dyDescent="0.25">
      <c r="A36" s="45">
        <v>31</v>
      </c>
      <c r="B36" s="45" t="s">
        <v>36</v>
      </c>
      <c r="C36" s="48">
        <v>0</v>
      </c>
      <c r="D36" s="48">
        <v>6</v>
      </c>
      <c r="E36" s="49">
        <f t="shared" si="0"/>
        <v>6</v>
      </c>
      <c r="F36" s="48">
        <v>0</v>
      </c>
      <c r="G36" s="48">
        <v>28</v>
      </c>
      <c r="H36" s="48">
        <f t="shared" si="1"/>
        <v>28</v>
      </c>
      <c r="I36" s="48">
        <v>0</v>
      </c>
      <c r="J36" s="48">
        <v>243</v>
      </c>
      <c r="K36" s="48">
        <f t="shared" si="2"/>
        <v>243</v>
      </c>
      <c r="L36" s="51">
        <f t="shared" si="3"/>
        <v>8.6785714285714288</v>
      </c>
    </row>
    <row r="37" spans="1:12" x14ac:dyDescent="0.25">
      <c r="A37" s="45">
        <v>32</v>
      </c>
      <c r="B37" s="45" t="s">
        <v>37</v>
      </c>
      <c r="C37" s="48">
        <v>0</v>
      </c>
      <c r="D37" s="48">
        <v>5</v>
      </c>
      <c r="E37" s="49">
        <f t="shared" si="0"/>
        <v>5</v>
      </c>
      <c r="F37" s="48">
        <v>0</v>
      </c>
      <c r="G37" s="48">
        <v>22</v>
      </c>
      <c r="H37" s="48">
        <f t="shared" si="1"/>
        <v>22</v>
      </c>
      <c r="I37" s="48">
        <v>0</v>
      </c>
      <c r="J37" s="48">
        <v>183</v>
      </c>
      <c r="K37" s="48">
        <f t="shared" si="2"/>
        <v>183</v>
      </c>
      <c r="L37" s="51">
        <f t="shared" si="3"/>
        <v>8.3181818181818183</v>
      </c>
    </row>
    <row r="38" spans="1:12" x14ac:dyDescent="0.25">
      <c r="A38" s="45">
        <v>33</v>
      </c>
      <c r="B38" s="45" t="s">
        <v>38</v>
      </c>
      <c r="C38" s="48">
        <v>0</v>
      </c>
      <c r="D38" s="48">
        <v>8</v>
      </c>
      <c r="E38" s="49">
        <f t="shared" si="0"/>
        <v>8</v>
      </c>
      <c r="F38" s="48">
        <v>0</v>
      </c>
      <c r="G38" s="48">
        <v>32</v>
      </c>
      <c r="H38" s="48">
        <f t="shared" si="1"/>
        <v>32</v>
      </c>
      <c r="I38" s="48">
        <v>0</v>
      </c>
      <c r="J38" s="48">
        <v>371</v>
      </c>
      <c r="K38" s="48">
        <f t="shared" si="2"/>
        <v>371</v>
      </c>
      <c r="L38" s="51">
        <f t="shared" si="3"/>
        <v>11.59375</v>
      </c>
    </row>
    <row r="39" spans="1:12" x14ac:dyDescent="0.25">
      <c r="A39" s="45">
        <v>34</v>
      </c>
      <c r="B39" s="45" t="s">
        <v>39</v>
      </c>
      <c r="C39" s="48">
        <v>0</v>
      </c>
      <c r="D39" s="48">
        <v>9</v>
      </c>
      <c r="E39" s="49">
        <f t="shared" si="0"/>
        <v>9</v>
      </c>
      <c r="F39" s="48">
        <v>0</v>
      </c>
      <c r="G39" s="48">
        <v>52</v>
      </c>
      <c r="H39" s="48">
        <f t="shared" si="1"/>
        <v>52</v>
      </c>
      <c r="I39" s="48">
        <v>0</v>
      </c>
      <c r="J39" s="48">
        <v>453</v>
      </c>
      <c r="K39" s="48">
        <f t="shared" si="2"/>
        <v>453</v>
      </c>
      <c r="L39" s="51">
        <f t="shared" si="3"/>
        <v>8.7115384615384617</v>
      </c>
    </row>
    <row r="40" spans="1:12" x14ac:dyDescent="0.25">
      <c r="A40" s="45">
        <v>35</v>
      </c>
      <c r="B40" s="45" t="s">
        <v>40</v>
      </c>
      <c r="C40" s="48">
        <v>0</v>
      </c>
      <c r="D40" s="48">
        <v>5</v>
      </c>
      <c r="E40" s="49">
        <f t="shared" si="0"/>
        <v>5</v>
      </c>
      <c r="F40" s="48">
        <v>0</v>
      </c>
      <c r="G40" s="48">
        <v>17</v>
      </c>
      <c r="H40" s="48">
        <f t="shared" si="1"/>
        <v>17</v>
      </c>
      <c r="I40" s="48">
        <v>0</v>
      </c>
      <c r="J40" s="48">
        <v>137</v>
      </c>
      <c r="K40" s="48">
        <f t="shared" si="2"/>
        <v>137</v>
      </c>
      <c r="L40" s="51">
        <f t="shared" si="3"/>
        <v>8.0588235294117645</v>
      </c>
    </row>
    <row r="41" spans="1:12" x14ac:dyDescent="0.25">
      <c r="A41" s="45">
        <v>36</v>
      </c>
      <c r="B41" s="45" t="s">
        <v>41</v>
      </c>
      <c r="C41" s="48">
        <v>0</v>
      </c>
      <c r="D41" s="48">
        <v>12</v>
      </c>
      <c r="E41" s="49">
        <f t="shared" si="0"/>
        <v>12</v>
      </c>
      <c r="F41" s="48">
        <v>0</v>
      </c>
      <c r="G41" s="48">
        <v>48</v>
      </c>
      <c r="H41" s="48">
        <f t="shared" si="1"/>
        <v>48</v>
      </c>
      <c r="I41" s="48">
        <v>0</v>
      </c>
      <c r="J41" s="48">
        <v>500</v>
      </c>
      <c r="K41" s="48">
        <f t="shared" si="2"/>
        <v>500</v>
      </c>
      <c r="L41" s="51">
        <f t="shared" si="3"/>
        <v>10.416666666666666</v>
      </c>
    </row>
    <row r="42" spans="1:12" x14ac:dyDescent="0.25">
      <c r="A42" s="45">
        <v>37</v>
      </c>
      <c r="B42" s="45" t="s">
        <v>42</v>
      </c>
      <c r="C42" s="48">
        <v>0</v>
      </c>
      <c r="D42" s="48">
        <v>3</v>
      </c>
      <c r="E42" s="49">
        <f t="shared" si="0"/>
        <v>3</v>
      </c>
      <c r="F42" s="48">
        <v>0</v>
      </c>
      <c r="G42" s="48">
        <v>7</v>
      </c>
      <c r="H42" s="48">
        <f t="shared" si="1"/>
        <v>7</v>
      </c>
      <c r="I42" s="48">
        <v>0</v>
      </c>
      <c r="J42" s="48">
        <v>75</v>
      </c>
      <c r="K42" s="48">
        <f t="shared" si="2"/>
        <v>75</v>
      </c>
      <c r="L42" s="51">
        <f t="shared" si="3"/>
        <v>10.714285714285714</v>
      </c>
    </row>
    <row r="43" spans="1:12" x14ac:dyDescent="0.25">
      <c r="A43" s="45">
        <v>38</v>
      </c>
      <c r="B43" s="45" t="s">
        <v>43</v>
      </c>
      <c r="C43" s="48">
        <v>0</v>
      </c>
      <c r="D43" s="48">
        <v>8</v>
      </c>
      <c r="E43" s="49">
        <f t="shared" si="0"/>
        <v>8</v>
      </c>
      <c r="F43" s="48">
        <v>0</v>
      </c>
      <c r="G43" s="48">
        <v>30</v>
      </c>
      <c r="H43" s="48">
        <f t="shared" si="1"/>
        <v>30</v>
      </c>
      <c r="I43" s="48">
        <v>0</v>
      </c>
      <c r="J43" s="48">
        <v>357</v>
      </c>
      <c r="K43" s="48">
        <f t="shared" si="2"/>
        <v>357</v>
      </c>
      <c r="L43" s="51">
        <f t="shared" si="3"/>
        <v>11.9</v>
      </c>
    </row>
    <row r="44" spans="1:12" ht="15.75" thickBot="1" x14ac:dyDescent="0.3">
      <c r="A44" s="53">
        <v>39</v>
      </c>
      <c r="B44" s="53" t="s">
        <v>44</v>
      </c>
      <c r="C44" s="52">
        <v>0</v>
      </c>
      <c r="D44" s="52">
        <v>4</v>
      </c>
      <c r="E44" s="54">
        <f t="shared" si="0"/>
        <v>4</v>
      </c>
      <c r="F44" s="52">
        <v>0</v>
      </c>
      <c r="G44" s="52">
        <v>21</v>
      </c>
      <c r="H44" s="52">
        <f t="shared" si="1"/>
        <v>21</v>
      </c>
      <c r="I44" s="52">
        <v>0</v>
      </c>
      <c r="J44" s="52">
        <v>95</v>
      </c>
      <c r="K44" s="52">
        <f t="shared" si="2"/>
        <v>95</v>
      </c>
      <c r="L44" s="55">
        <f t="shared" si="3"/>
        <v>4.5238095238095237</v>
      </c>
    </row>
    <row r="45" spans="1:12" ht="15.75" thickBot="1" x14ac:dyDescent="0.3">
      <c r="A45" s="56"/>
      <c r="B45" s="58" t="s">
        <v>57</v>
      </c>
      <c r="C45" s="57">
        <f t="shared" ref="C45:I45" si="4">SUM(C6:C44)</f>
        <v>2</v>
      </c>
      <c r="D45" s="57">
        <f t="shared" si="4"/>
        <v>344</v>
      </c>
      <c r="E45" s="57">
        <f t="shared" si="4"/>
        <v>346</v>
      </c>
      <c r="F45" s="57">
        <f t="shared" si="4"/>
        <v>14</v>
      </c>
      <c r="G45" s="57">
        <f t="shared" si="4"/>
        <v>1213</v>
      </c>
      <c r="H45" s="57">
        <f t="shared" si="4"/>
        <v>1227</v>
      </c>
      <c r="I45" s="57">
        <f t="shared" si="4"/>
        <v>155</v>
      </c>
      <c r="J45" s="57">
        <f>SUM(J6:J44)</f>
        <v>11866</v>
      </c>
      <c r="K45" s="57">
        <f t="shared" ref="K45" si="5">SUM(K6:K44)</f>
        <v>12021</v>
      </c>
      <c r="L45" s="64">
        <f t="shared" si="3"/>
        <v>9.7970660146699267</v>
      </c>
    </row>
    <row r="46" spans="1:12" ht="15.75" x14ac:dyDescent="0.25">
      <c r="A46" s="63" t="s">
        <v>69</v>
      </c>
      <c r="B46" s="60"/>
      <c r="C46" s="62"/>
      <c r="D46" s="62"/>
      <c r="E46" s="62"/>
      <c r="F46" s="62"/>
      <c r="G46" s="62"/>
      <c r="H46" s="62"/>
      <c r="I46" s="62"/>
      <c r="J46" s="62"/>
      <c r="K46" s="62"/>
      <c r="L46" s="61"/>
    </row>
    <row r="47" spans="1:12" x14ac:dyDescent="0.25">
      <c r="A47" s="63" t="s">
        <v>68</v>
      </c>
      <c r="B47" s="60"/>
      <c r="C47" s="62"/>
      <c r="D47" s="62"/>
      <c r="E47" s="62"/>
      <c r="F47" s="62"/>
      <c r="G47" s="62"/>
      <c r="H47" s="62"/>
      <c r="I47" s="62"/>
      <c r="J47" s="62"/>
      <c r="K47" s="62"/>
      <c r="L47" s="61"/>
    </row>
    <row r="48" spans="1:12" x14ac:dyDescent="0.25">
      <c r="B48" s="60"/>
      <c r="C48" s="62"/>
      <c r="D48" s="62"/>
      <c r="E48" s="62"/>
      <c r="F48" s="62"/>
      <c r="G48" s="62"/>
      <c r="H48" s="62"/>
      <c r="I48" s="62"/>
      <c r="J48" s="62"/>
      <c r="K48" s="62"/>
      <c r="L48" s="61"/>
    </row>
    <row r="49" spans="1:12" x14ac:dyDescent="0.25">
      <c r="A49" s="59"/>
      <c r="B49" s="60"/>
      <c r="C49" s="62"/>
      <c r="D49" s="62"/>
      <c r="E49" s="62"/>
      <c r="F49" s="62"/>
      <c r="G49" s="62"/>
      <c r="H49" s="62"/>
      <c r="I49" s="62"/>
      <c r="J49" s="62"/>
      <c r="K49" s="62"/>
      <c r="L49" s="61"/>
    </row>
    <row r="50" spans="1:12" x14ac:dyDescent="0.25">
      <c r="A50" s="59"/>
      <c r="B50" s="60"/>
      <c r="C50" s="62"/>
      <c r="D50" s="62"/>
      <c r="E50" s="62"/>
      <c r="F50" s="62"/>
      <c r="G50" s="62"/>
      <c r="H50" s="62"/>
      <c r="I50" s="62"/>
      <c r="J50" s="62"/>
      <c r="K50" s="62"/>
      <c r="L50" s="61"/>
    </row>
    <row r="51" spans="1:12" x14ac:dyDescent="0.25">
      <c r="A51" s="59"/>
      <c r="B51" s="60"/>
      <c r="C51" s="62"/>
      <c r="D51" s="62"/>
      <c r="E51" s="62"/>
      <c r="F51" s="62"/>
      <c r="G51" s="62"/>
      <c r="H51" s="62"/>
      <c r="I51" s="62"/>
      <c r="J51" s="62"/>
      <c r="K51" s="62"/>
      <c r="L51" s="61"/>
    </row>
  </sheetData>
  <mergeCells count="8">
    <mergeCell ref="A1:L1"/>
    <mergeCell ref="I4:K4"/>
    <mergeCell ref="L4:L5"/>
    <mergeCell ref="B4:B5"/>
    <mergeCell ref="A4:A5"/>
    <mergeCell ref="A2:L2"/>
    <mergeCell ref="C4:E4"/>
    <mergeCell ref="F4:H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6" workbookViewId="0">
      <selection activeCell="B3" sqref="B1:B1048576"/>
    </sheetView>
  </sheetViews>
  <sheetFormatPr defaultColWidth="12.625" defaultRowHeight="15" x14ac:dyDescent="0.25"/>
  <cols>
    <col min="1" max="1" width="3.125" style="41" bestFit="1" customWidth="1"/>
    <col min="2" max="2" width="17.625" style="41" customWidth="1"/>
    <col min="3" max="11" width="7.625" style="41" customWidth="1"/>
    <col min="12" max="12" width="15.875" style="41" bestFit="1" customWidth="1"/>
    <col min="13" max="16" width="7.75" style="41" customWidth="1"/>
    <col min="17" max="16384" width="12.625" style="41"/>
  </cols>
  <sheetData>
    <row r="1" spans="1:12" ht="15.75" x14ac:dyDescent="0.25">
      <c r="A1" s="87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.75" x14ac:dyDescent="0.25">
      <c r="A2" s="87" t="s">
        <v>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5.75" thickBot="1" x14ac:dyDescent="0.3">
      <c r="A3" s="42"/>
    </row>
    <row r="4" spans="1:12" ht="15" customHeight="1" x14ac:dyDescent="0.25">
      <c r="A4" s="89" t="s">
        <v>65</v>
      </c>
      <c r="B4" s="89" t="s">
        <v>0</v>
      </c>
      <c r="C4" s="88" t="s">
        <v>1</v>
      </c>
      <c r="D4" s="89"/>
      <c r="E4" s="89"/>
      <c r="F4" s="88" t="s">
        <v>63</v>
      </c>
      <c r="G4" s="89"/>
      <c r="H4" s="89"/>
      <c r="I4" s="88" t="s">
        <v>2</v>
      </c>
      <c r="J4" s="89"/>
      <c r="K4" s="89"/>
      <c r="L4" s="88" t="s">
        <v>64</v>
      </c>
    </row>
    <row r="5" spans="1:12" ht="15.75" thickBot="1" x14ac:dyDescent="0.3">
      <c r="A5" s="90"/>
      <c r="B5" s="90"/>
      <c r="C5" s="43" t="s">
        <v>3</v>
      </c>
      <c r="D5" s="43" t="s">
        <v>4</v>
      </c>
      <c r="E5" s="43" t="s">
        <v>5</v>
      </c>
      <c r="F5" s="43" t="s">
        <v>3</v>
      </c>
      <c r="G5" s="43" t="s">
        <v>4</v>
      </c>
      <c r="H5" s="43" t="s">
        <v>5</v>
      </c>
      <c r="I5" s="43" t="s">
        <v>3</v>
      </c>
      <c r="J5" s="43" t="s">
        <v>4</v>
      </c>
      <c r="K5" s="43" t="s">
        <v>5</v>
      </c>
      <c r="L5" s="90"/>
    </row>
    <row r="6" spans="1:12" x14ac:dyDescent="0.25">
      <c r="A6" s="44">
        <v>1</v>
      </c>
      <c r="B6" s="44" t="s">
        <v>6</v>
      </c>
      <c r="C6" s="46">
        <v>49</v>
      </c>
      <c r="D6" s="46">
        <v>0</v>
      </c>
      <c r="E6" s="47">
        <f>C6+D6</f>
        <v>49</v>
      </c>
      <c r="F6" s="46">
        <v>330</v>
      </c>
      <c r="G6" s="46">
        <v>0</v>
      </c>
      <c r="H6" s="46">
        <f>F6+G6</f>
        <v>330</v>
      </c>
      <c r="I6" s="46">
        <v>6355</v>
      </c>
      <c r="J6" s="46">
        <v>0</v>
      </c>
      <c r="K6" s="46">
        <f>I6+J6</f>
        <v>6355</v>
      </c>
      <c r="L6" s="50">
        <f>K6/H6</f>
        <v>19.257575757575758</v>
      </c>
    </row>
    <row r="7" spans="1:12" x14ac:dyDescent="0.25">
      <c r="A7" s="45">
        <v>2</v>
      </c>
      <c r="B7" s="45" t="s">
        <v>7</v>
      </c>
      <c r="C7" s="48">
        <v>54</v>
      </c>
      <c r="D7" s="48">
        <v>0</v>
      </c>
      <c r="E7" s="47">
        <f t="shared" ref="E7:E44" si="0">C7+D7</f>
        <v>54</v>
      </c>
      <c r="F7" s="48">
        <v>449</v>
      </c>
      <c r="G7" s="48">
        <v>0</v>
      </c>
      <c r="H7" s="46">
        <f t="shared" ref="H7:H44" si="1">F7+G7</f>
        <v>449</v>
      </c>
      <c r="I7" s="48">
        <v>7961</v>
      </c>
      <c r="J7" s="48">
        <v>0</v>
      </c>
      <c r="K7" s="46">
        <f t="shared" ref="K7:K44" si="2">I7+J7</f>
        <v>7961</v>
      </c>
      <c r="L7" s="50">
        <f t="shared" ref="L7:L45" si="3">K7/H7</f>
        <v>17.730512249443208</v>
      </c>
    </row>
    <row r="8" spans="1:12" x14ac:dyDescent="0.25">
      <c r="A8" s="45">
        <v>3</v>
      </c>
      <c r="B8" s="45" t="s">
        <v>8</v>
      </c>
      <c r="C8" s="48">
        <v>46</v>
      </c>
      <c r="D8" s="48">
        <v>0</v>
      </c>
      <c r="E8" s="47">
        <f t="shared" si="0"/>
        <v>46</v>
      </c>
      <c r="F8" s="48">
        <v>308</v>
      </c>
      <c r="G8" s="48">
        <v>0</v>
      </c>
      <c r="H8" s="46">
        <f t="shared" si="1"/>
        <v>308</v>
      </c>
      <c r="I8" s="48">
        <v>5966</v>
      </c>
      <c r="J8" s="48">
        <v>0</v>
      </c>
      <c r="K8" s="46">
        <f t="shared" si="2"/>
        <v>5966</v>
      </c>
      <c r="L8" s="50">
        <f t="shared" si="3"/>
        <v>19.370129870129869</v>
      </c>
    </row>
    <row r="9" spans="1:12" x14ac:dyDescent="0.25">
      <c r="A9" s="45">
        <v>4</v>
      </c>
      <c r="B9" s="45" t="s">
        <v>9</v>
      </c>
      <c r="C9" s="48">
        <v>32</v>
      </c>
      <c r="D9" s="48">
        <v>0</v>
      </c>
      <c r="E9" s="47">
        <f t="shared" si="0"/>
        <v>32</v>
      </c>
      <c r="F9" s="48">
        <v>241</v>
      </c>
      <c r="G9" s="48">
        <v>0</v>
      </c>
      <c r="H9" s="46">
        <f t="shared" si="1"/>
        <v>241</v>
      </c>
      <c r="I9" s="48">
        <v>4108</v>
      </c>
      <c r="J9" s="48">
        <v>0</v>
      </c>
      <c r="K9" s="46">
        <f t="shared" si="2"/>
        <v>4108</v>
      </c>
      <c r="L9" s="50">
        <f t="shared" si="3"/>
        <v>17.045643153526971</v>
      </c>
    </row>
    <row r="10" spans="1:12" x14ac:dyDescent="0.25">
      <c r="A10" s="45">
        <v>5</v>
      </c>
      <c r="B10" s="45" t="s">
        <v>10</v>
      </c>
      <c r="C10" s="48">
        <v>31</v>
      </c>
      <c r="D10" s="48">
        <v>1</v>
      </c>
      <c r="E10" s="47">
        <f t="shared" si="0"/>
        <v>32</v>
      </c>
      <c r="F10" s="48">
        <v>246</v>
      </c>
      <c r="G10" s="48">
        <v>6</v>
      </c>
      <c r="H10" s="46">
        <f t="shared" si="1"/>
        <v>252</v>
      </c>
      <c r="I10" s="48">
        <v>4190</v>
      </c>
      <c r="J10" s="48">
        <v>118</v>
      </c>
      <c r="K10" s="46">
        <f t="shared" si="2"/>
        <v>4308</v>
      </c>
      <c r="L10" s="50">
        <f t="shared" si="3"/>
        <v>17.095238095238095</v>
      </c>
    </row>
    <row r="11" spans="1:12" x14ac:dyDescent="0.25">
      <c r="A11" s="45">
        <v>6</v>
      </c>
      <c r="B11" s="45" t="s">
        <v>11</v>
      </c>
      <c r="C11" s="48">
        <v>27</v>
      </c>
      <c r="D11" s="48">
        <v>0</v>
      </c>
      <c r="E11" s="47">
        <f t="shared" si="0"/>
        <v>27</v>
      </c>
      <c r="F11" s="48">
        <v>227</v>
      </c>
      <c r="G11" s="48">
        <v>0</v>
      </c>
      <c r="H11" s="46">
        <f t="shared" si="1"/>
        <v>227</v>
      </c>
      <c r="I11" s="48">
        <v>2821</v>
      </c>
      <c r="J11" s="48">
        <v>0</v>
      </c>
      <c r="K11" s="46">
        <f t="shared" si="2"/>
        <v>2821</v>
      </c>
      <c r="L11" s="50">
        <f t="shared" si="3"/>
        <v>12.427312775330396</v>
      </c>
    </row>
    <row r="12" spans="1:12" x14ac:dyDescent="0.25">
      <c r="A12" s="45">
        <v>7</v>
      </c>
      <c r="B12" s="45" t="s">
        <v>12</v>
      </c>
      <c r="C12" s="48">
        <v>25</v>
      </c>
      <c r="D12" s="48">
        <v>0</v>
      </c>
      <c r="E12" s="47">
        <f t="shared" si="0"/>
        <v>25</v>
      </c>
      <c r="F12" s="48">
        <v>206</v>
      </c>
      <c r="G12" s="48">
        <v>0</v>
      </c>
      <c r="H12" s="46">
        <f t="shared" si="1"/>
        <v>206</v>
      </c>
      <c r="I12" s="48">
        <v>2688</v>
      </c>
      <c r="J12" s="48">
        <v>0</v>
      </c>
      <c r="K12" s="46">
        <f t="shared" si="2"/>
        <v>2688</v>
      </c>
      <c r="L12" s="50">
        <f t="shared" si="3"/>
        <v>13.048543689320388</v>
      </c>
    </row>
    <row r="13" spans="1:12" x14ac:dyDescent="0.25">
      <c r="A13" s="45">
        <v>8</v>
      </c>
      <c r="B13" s="45" t="s">
        <v>13</v>
      </c>
      <c r="C13" s="48">
        <v>23</v>
      </c>
      <c r="D13" s="48">
        <v>0</v>
      </c>
      <c r="E13" s="47">
        <f t="shared" si="0"/>
        <v>23</v>
      </c>
      <c r="F13" s="48">
        <v>187</v>
      </c>
      <c r="G13" s="48">
        <v>0</v>
      </c>
      <c r="H13" s="46">
        <f t="shared" si="1"/>
        <v>187</v>
      </c>
      <c r="I13" s="48">
        <v>3122</v>
      </c>
      <c r="J13" s="48">
        <v>0</v>
      </c>
      <c r="K13" s="46">
        <f t="shared" si="2"/>
        <v>3122</v>
      </c>
      <c r="L13" s="50">
        <f t="shared" si="3"/>
        <v>16.695187165775401</v>
      </c>
    </row>
    <row r="14" spans="1:12" x14ac:dyDescent="0.25">
      <c r="A14" s="45">
        <v>9</v>
      </c>
      <c r="B14" s="45" t="s">
        <v>14</v>
      </c>
      <c r="C14" s="48">
        <v>15</v>
      </c>
      <c r="D14" s="48">
        <v>0</v>
      </c>
      <c r="E14" s="47">
        <f t="shared" si="0"/>
        <v>15</v>
      </c>
      <c r="F14" s="48">
        <v>113</v>
      </c>
      <c r="G14" s="48">
        <v>0</v>
      </c>
      <c r="H14" s="46">
        <f t="shared" si="1"/>
        <v>113</v>
      </c>
      <c r="I14" s="48">
        <v>1639</v>
      </c>
      <c r="J14" s="48">
        <v>0</v>
      </c>
      <c r="K14" s="46">
        <f t="shared" si="2"/>
        <v>1639</v>
      </c>
      <c r="L14" s="50">
        <f t="shared" si="3"/>
        <v>14.504424778761061</v>
      </c>
    </row>
    <row r="15" spans="1:12" x14ac:dyDescent="0.25">
      <c r="A15" s="45">
        <v>10</v>
      </c>
      <c r="B15" s="45" t="s">
        <v>15</v>
      </c>
      <c r="C15" s="48">
        <v>18</v>
      </c>
      <c r="D15" s="48">
        <v>0</v>
      </c>
      <c r="E15" s="47">
        <f t="shared" si="0"/>
        <v>18</v>
      </c>
      <c r="F15" s="48">
        <v>137</v>
      </c>
      <c r="G15" s="48">
        <v>0</v>
      </c>
      <c r="H15" s="46">
        <f t="shared" si="1"/>
        <v>137</v>
      </c>
      <c r="I15" s="48">
        <v>2339</v>
      </c>
      <c r="J15" s="48">
        <v>0</v>
      </c>
      <c r="K15" s="46">
        <f t="shared" si="2"/>
        <v>2339</v>
      </c>
      <c r="L15" s="50">
        <f t="shared" si="3"/>
        <v>17.072992700729927</v>
      </c>
    </row>
    <row r="16" spans="1:12" x14ac:dyDescent="0.25">
      <c r="A16" s="45">
        <v>11</v>
      </c>
      <c r="B16" s="45" t="s">
        <v>16</v>
      </c>
      <c r="C16" s="48">
        <v>37</v>
      </c>
      <c r="D16" s="48">
        <v>0</v>
      </c>
      <c r="E16" s="47">
        <f t="shared" si="0"/>
        <v>37</v>
      </c>
      <c r="F16" s="48">
        <v>232</v>
      </c>
      <c r="G16" s="48">
        <v>0</v>
      </c>
      <c r="H16" s="46">
        <f t="shared" si="1"/>
        <v>232</v>
      </c>
      <c r="I16" s="48">
        <v>4054</v>
      </c>
      <c r="J16" s="48">
        <v>0</v>
      </c>
      <c r="K16" s="46">
        <f t="shared" si="2"/>
        <v>4054</v>
      </c>
      <c r="L16" s="50">
        <f t="shared" si="3"/>
        <v>17.474137931034484</v>
      </c>
    </row>
    <row r="17" spans="1:12" x14ac:dyDescent="0.25">
      <c r="A17" s="45">
        <v>12</v>
      </c>
      <c r="B17" s="45" t="s">
        <v>17</v>
      </c>
      <c r="C17" s="48">
        <v>50</v>
      </c>
      <c r="D17" s="48">
        <v>0</v>
      </c>
      <c r="E17" s="47">
        <f t="shared" si="0"/>
        <v>50</v>
      </c>
      <c r="F17" s="48">
        <v>357</v>
      </c>
      <c r="G17" s="48">
        <v>0</v>
      </c>
      <c r="H17" s="46">
        <f t="shared" si="1"/>
        <v>357</v>
      </c>
      <c r="I17" s="48">
        <v>5530</v>
      </c>
      <c r="J17" s="48">
        <v>0</v>
      </c>
      <c r="K17" s="46">
        <f t="shared" si="2"/>
        <v>5530</v>
      </c>
      <c r="L17" s="50">
        <f t="shared" si="3"/>
        <v>15.490196078431373</v>
      </c>
    </row>
    <row r="18" spans="1:12" x14ac:dyDescent="0.25">
      <c r="A18" s="45">
        <v>13</v>
      </c>
      <c r="B18" s="45" t="s">
        <v>18</v>
      </c>
      <c r="C18" s="48">
        <v>26</v>
      </c>
      <c r="D18" s="48">
        <v>1</v>
      </c>
      <c r="E18" s="47">
        <f t="shared" si="0"/>
        <v>27</v>
      </c>
      <c r="F18" s="48">
        <v>176</v>
      </c>
      <c r="G18" s="48">
        <v>5</v>
      </c>
      <c r="H18" s="46">
        <f t="shared" si="1"/>
        <v>181</v>
      </c>
      <c r="I18" s="48">
        <v>3813</v>
      </c>
      <c r="J18" s="48">
        <v>50</v>
      </c>
      <c r="K18" s="46">
        <f t="shared" si="2"/>
        <v>3863</v>
      </c>
      <c r="L18" s="50">
        <f t="shared" si="3"/>
        <v>21.342541436464089</v>
      </c>
    </row>
    <row r="19" spans="1:12" x14ac:dyDescent="0.25">
      <c r="A19" s="45">
        <v>14</v>
      </c>
      <c r="B19" s="45" t="s">
        <v>19</v>
      </c>
      <c r="C19" s="48">
        <v>34</v>
      </c>
      <c r="D19" s="48">
        <v>0</v>
      </c>
      <c r="E19" s="47">
        <f t="shared" si="0"/>
        <v>34</v>
      </c>
      <c r="F19" s="48">
        <v>254</v>
      </c>
      <c r="G19" s="48">
        <v>0</v>
      </c>
      <c r="H19" s="46">
        <f t="shared" si="1"/>
        <v>254</v>
      </c>
      <c r="I19" s="48">
        <v>5229</v>
      </c>
      <c r="J19" s="48">
        <v>0</v>
      </c>
      <c r="K19" s="46">
        <f t="shared" si="2"/>
        <v>5229</v>
      </c>
      <c r="L19" s="50">
        <f t="shared" si="3"/>
        <v>20.586614173228348</v>
      </c>
    </row>
    <row r="20" spans="1:12" x14ac:dyDescent="0.25">
      <c r="A20" s="45">
        <v>15</v>
      </c>
      <c r="B20" s="45" t="s">
        <v>20</v>
      </c>
      <c r="C20" s="48">
        <v>23</v>
      </c>
      <c r="D20" s="48">
        <v>0</v>
      </c>
      <c r="E20" s="47">
        <f t="shared" si="0"/>
        <v>23</v>
      </c>
      <c r="F20" s="48">
        <v>149</v>
      </c>
      <c r="G20" s="48">
        <v>0</v>
      </c>
      <c r="H20" s="46">
        <f t="shared" si="1"/>
        <v>149</v>
      </c>
      <c r="I20" s="48">
        <v>2850</v>
      </c>
      <c r="J20" s="48">
        <v>0</v>
      </c>
      <c r="K20" s="46">
        <f t="shared" si="2"/>
        <v>2850</v>
      </c>
      <c r="L20" s="50">
        <f t="shared" si="3"/>
        <v>19.127516778523489</v>
      </c>
    </row>
    <row r="21" spans="1:12" x14ac:dyDescent="0.25">
      <c r="A21" s="45">
        <v>16</v>
      </c>
      <c r="B21" s="45" t="s">
        <v>21</v>
      </c>
      <c r="C21" s="48">
        <v>22</v>
      </c>
      <c r="D21" s="48">
        <v>0</v>
      </c>
      <c r="E21" s="47">
        <f t="shared" si="0"/>
        <v>22</v>
      </c>
      <c r="F21" s="48">
        <v>177</v>
      </c>
      <c r="G21" s="48">
        <v>0</v>
      </c>
      <c r="H21" s="46">
        <f t="shared" si="1"/>
        <v>177</v>
      </c>
      <c r="I21" s="48">
        <v>3542</v>
      </c>
      <c r="J21" s="48">
        <v>0</v>
      </c>
      <c r="K21" s="46">
        <f t="shared" si="2"/>
        <v>3542</v>
      </c>
      <c r="L21" s="50">
        <f t="shared" si="3"/>
        <v>20.011299435028249</v>
      </c>
    </row>
    <row r="22" spans="1:12" x14ac:dyDescent="0.25">
      <c r="A22" s="45">
        <v>17</v>
      </c>
      <c r="B22" s="45" t="s">
        <v>22</v>
      </c>
      <c r="C22" s="48">
        <v>28</v>
      </c>
      <c r="D22" s="48">
        <v>0</v>
      </c>
      <c r="E22" s="47">
        <f t="shared" si="0"/>
        <v>28</v>
      </c>
      <c r="F22" s="48">
        <v>215</v>
      </c>
      <c r="G22" s="48">
        <v>0</v>
      </c>
      <c r="H22" s="46">
        <f t="shared" si="1"/>
        <v>215</v>
      </c>
      <c r="I22" s="48">
        <v>4949</v>
      </c>
      <c r="J22" s="48">
        <v>0</v>
      </c>
      <c r="K22" s="46">
        <f t="shared" si="2"/>
        <v>4949</v>
      </c>
      <c r="L22" s="50">
        <f t="shared" si="3"/>
        <v>23.018604651162789</v>
      </c>
    </row>
    <row r="23" spans="1:12" x14ac:dyDescent="0.25">
      <c r="A23" s="45">
        <v>18</v>
      </c>
      <c r="B23" s="45" t="s">
        <v>23</v>
      </c>
      <c r="C23" s="48">
        <v>29</v>
      </c>
      <c r="D23" s="48">
        <v>1</v>
      </c>
      <c r="E23" s="47">
        <f t="shared" si="0"/>
        <v>30</v>
      </c>
      <c r="F23" s="48">
        <v>222</v>
      </c>
      <c r="G23" s="48">
        <v>3</v>
      </c>
      <c r="H23" s="46">
        <f t="shared" si="1"/>
        <v>225</v>
      </c>
      <c r="I23" s="48">
        <v>4079</v>
      </c>
      <c r="J23" s="48">
        <v>48</v>
      </c>
      <c r="K23" s="46">
        <f t="shared" si="2"/>
        <v>4127</v>
      </c>
      <c r="L23" s="50">
        <f t="shared" si="3"/>
        <v>18.342222222222222</v>
      </c>
    </row>
    <row r="24" spans="1:12" x14ac:dyDescent="0.25">
      <c r="A24" s="45">
        <v>19</v>
      </c>
      <c r="B24" s="45" t="s">
        <v>24</v>
      </c>
      <c r="C24" s="48">
        <v>37</v>
      </c>
      <c r="D24" s="48">
        <v>0</v>
      </c>
      <c r="E24" s="47">
        <f t="shared" si="0"/>
        <v>37</v>
      </c>
      <c r="F24" s="48">
        <v>273</v>
      </c>
      <c r="G24" s="48">
        <v>0</v>
      </c>
      <c r="H24" s="46">
        <f t="shared" si="1"/>
        <v>273</v>
      </c>
      <c r="I24" s="48">
        <v>4531</v>
      </c>
      <c r="J24" s="48">
        <v>0</v>
      </c>
      <c r="K24" s="46">
        <f t="shared" si="2"/>
        <v>4531</v>
      </c>
      <c r="L24" s="50">
        <f t="shared" si="3"/>
        <v>16.597069597069599</v>
      </c>
    </row>
    <row r="25" spans="1:12" x14ac:dyDescent="0.25">
      <c r="A25" s="45">
        <v>20</v>
      </c>
      <c r="B25" s="45" t="s">
        <v>25</v>
      </c>
      <c r="C25" s="48">
        <v>20</v>
      </c>
      <c r="D25" s="48">
        <v>0</v>
      </c>
      <c r="E25" s="47">
        <f t="shared" si="0"/>
        <v>20</v>
      </c>
      <c r="F25" s="48">
        <v>171</v>
      </c>
      <c r="G25" s="48">
        <v>0</v>
      </c>
      <c r="H25" s="46">
        <f t="shared" si="1"/>
        <v>171</v>
      </c>
      <c r="I25" s="48">
        <v>2135</v>
      </c>
      <c r="J25" s="48">
        <v>0</v>
      </c>
      <c r="K25" s="46">
        <f t="shared" si="2"/>
        <v>2135</v>
      </c>
      <c r="L25" s="50">
        <f t="shared" si="3"/>
        <v>12.485380116959064</v>
      </c>
    </row>
    <row r="26" spans="1:12" x14ac:dyDescent="0.25">
      <c r="A26" s="45">
        <v>21</v>
      </c>
      <c r="B26" s="45" t="s">
        <v>26</v>
      </c>
      <c r="C26" s="48">
        <v>9</v>
      </c>
      <c r="D26" s="48">
        <v>0</v>
      </c>
      <c r="E26" s="47">
        <f t="shared" si="0"/>
        <v>9</v>
      </c>
      <c r="F26" s="48">
        <v>71</v>
      </c>
      <c r="G26" s="48">
        <v>0</v>
      </c>
      <c r="H26" s="46">
        <f t="shared" si="1"/>
        <v>71</v>
      </c>
      <c r="I26" s="48">
        <v>897</v>
      </c>
      <c r="J26" s="48">
        <v>0</v>
      </c>
      <c r="K26" s="46">
        <f t="shared" si="2"/>
        <v>897</v>
      </c>
      <c r="L26" s="50">
        <f t="shared" si="3"/>
        <v>12.633802816901408</v>
      </c>
    </row>
    <row r="27" spans="1:12" x14ac:dyDescent="0.25">
      <c r="A27" s="45">
        <v>22</v>
      </c>
      <c r="B27" s="45" t="s">
        <v>27</v>
      </c>
      <c r="C27" s="48">
        <v>32</v>
      </c>
      <c r="D27" s="48">
        <v>2</v>
      </c>
      <c r="E27" s="47">
        <f t="shared" si="0"/>
        <v>34</v>
      </c>
      <c r="F27" s="48">
        <v>267</v>
      </c>
      <c r="G27" s="48">
        <v>14</v>
      </c>
      <c r="H27" s="46">
        <f t="shared" si="1"/>
        <v>281</v>
      </c>
      <c r="I27" s="48">
        <v>5341</v>
      </c>
      <c r="J27" s="48">
        <v>195</v>
      </c>
      <c r="K27" s="46">
        <f t="shared" si="2"/>
        <v>5536</v>
      </c>
      <c r="L27" s="50">
        <f t="shared" si="3"/>
        <v>19.701067615658364</v>
      </c>
    </row>
    <row r="28" spans="1:12" x14ac:dyDescent="0.25">
      <c r="A28" s="45">
        <v>23</v>
      </c>
      <c r="B28" s="45" t="s">
        <v>28</v>
      </c>
      <c r="C28" s="48">
        <v>18</v>
      </c>
      <c r="D28" s="48">
        <v>1</v>
      </c>
      <c r="E28" s="47">
        <f t="shared" si="0"/>
        <v>19</v>
      </c>
      <c r="F28" s="48">
        <v>149</v>
      </c>
      <c r="G28" s="48">
        <v>3</v>
      </c>
      <c r="H28" s="46">
        <f t="shared" si="1"/>
        <v>152</v>
      </c>
      <c r="I28" s="48">
        <v>2562</v>
      </c>
      <c r="J28" s="48">
        <v>77</v>
      </c>
      <c r="K28" s="46">
        <f t="shared" si="2"/>
        <v>2639</v>
      </c>
      <c r="L28" s="50">
        <f t="shared" si="3"/>
        <v>17.361842105263158</v>
      </c>
    </row>
    <row r="29" spans="1:12" x14ac:dyDescent="0.25">
      <c r="A29" s="45">
        <v>24</v>
      </c>
      <c r="B29" s="45" t="s">
        <v>29</v>
      </c>
      <c r="C29" s="48">
        <v>29</v>
      </c>
      <c r="D29" s="48">
        <v>2</v>
      </c>
      <c r="E29" s="47">
        <f t="shared" si="0"/>
        <v>31</v>
      </c>
      <c r="F29" s="48">
        <v>306</v>
      </c>
      <c r="G29" s="48">
        <v>21</v>
      </c>
      <c r="H29" s="46">
        <f t="shared" si="1"/>
        <v>327</v>
      </c>
      <c r="I29" s="48">
        <v>5724</v>
      </c>
      <c r="J29" s="48">
        <v>371</v>
      </c>
      <c r="K29" s="46">
        <f t="shared" si="2"/>
        <v>6095</v>
      </c>
      <c r="L29" s="50">
        <f t="shared" si="3"/>
        <v>18.63914373088685</v>
      </c>
    </row>
    <row r="30" spans="1:12" x14ac:dyDescent="0.25">
      <c r="A30" s="45">
        <v>25</v>
      </c>
      <c r="B30" s="45" t="s">
        <v>30</v>
      </c>
      <c r="C30" s="48">
        <v>18</v>
      </c>
      <c r="D30" s="48">
        <v>1</v>
      </c>
      <c r="E30" s="47">
        <f t="shared" si="0"/>
        <v>19</v>
      </c>
      <c r="F30" s="48">
        <v>150</v>
      </c>
      <c r="G30" s="48">
        <v>3</v>
      </c>
      <c r="H30" s="46">
        <f t="shared" si="1"/>
        <v>153</v>
      </c>
      <c r="I30" s="48">
        <v>3644</v>
      </c>
      <c r="J30" s="48">
        <v>20</v>
      </c>
      <c r="K30" s="46">
        <f t="shared" si="2"/>
        <v>3664</v>
      </c>
      <c r="L30" s="50">
        <f t="shared" si="3"/>
        <v>23.947712418300654</v>
      </c>
    </row>
    <row r="31" spans="1:12" x14ac:dyDescent="0.25">
      <c r="A31" s="45">
        <v>26</v>
      </c>
      <c r="B31" s="45" t="s">
        <v>31</v>
      </c>
      <c r="C31" s="48">
        <v>21</v>
      </c>
      <c r="D31" s="48">
        <v>0</v>
      </c>
      <c r="E31" s="47">
        <f t="shared" si="0"/>
        <v>21</v>
      </c>
      <c r="F31" s="48">
        <v>189</v>
      </c>
      <c r="G31" s="48">
        <v>0</v>
      </c>
      <c r="H31" s="46">
        <f t="shared" si="1"/>
        <v>189</v>
      </c>
      <c r="I31" s="48">
        <v>3556</v>
      </c>
      <c r="J31" s="48">
        <v>0</v>
      </c>
      <c r="K31" s="46">
        <f t="shared" si="2"/>
        <v>3556</v>
      </c>
      <c r="L31" s="50">
        <f t="shared" si="3"/>
        <v>18.814814814814813</v>
      </c>
    </row>
    <row r="32" spans="1:12" x14ac:dyDescent="0.25">
      <c r="A32" s="45">
        <v>27</v>
      </c>
      <c r="B32" s="45" t="s">
        <v>32</v>
      </c>
      <c r="C32" s="48">
        <v>48</v>
      </c>
      <c r="D32" s="48">
        <v>0</v>
      </c>
      <c r="E32" s="47">
        <f t="shared" si="0"/>
        <v>48</v>
      </c>
      <c r="F32" s="48">
        <v>333</v>
      </c>
      <c r="G32" s="48">
        <v>0</v>
      </c>
      <c r="H32" s="46">
        <f t="shared" si="1"/>
        <v>333</v>
      </c>
      <c r="I32" s="48">
        <v>6799</v>
      </c>
      <c r="J32" s="48">
        <v>0</v>
      </c>
      <c r="K32" s="46">
        <f t="shared" si="2"/>
        <v>6799</v>
      </c>
      <c r="L32" s="50">
        <f t="shared" si="3"/>
        <v>20.417417417417418</v>
      </c>
    </row>
    <row r="33" spans="1:12" x14ac:dyDescent="0.25">
      <c r="A33" s="45">
        <v>28</v>
      </c>
      <c r="B33" s="45" t="s">
        <v>33</v>
      </c>
      <c r="C33" s="48">
        <v>17</v>
      </c>
      <c r="D33" s="48">
        <v>2</v>
      </c>
      <c r="E33" s="47">
        <f t="shared" si="0"/>
        <v>19</v>
      </c>
      <c r="F33" s="48">
        <v>148</v>
      </c>
      <c r="G33" s="48">
        <v>32</v>
      </c>
      <c r="H33" s="46">
        <f t="shared" si="1"/>
        <v>180</v>
      </c>
      <c r="I33" s="48">
        <v>3297</v>
      </c>
      <c r="J33" s="48">
        <v>536</v>
      </c>
      <c r="K33" s="46">
        <f t="shared" si="2"/>
        <v>3833</v>
      </c>
      <c r="L33" s="50">
        <f t="shared" si="3"/>
        <v>21.294444444444444</v>
      </c>
    </row>
    <row r="34" spans="1:12" x14ac:dyDescent="0.25">
      <c r="A34" s="45">
        <v>29</v>
      </c>
      <c r="B34" s="45" t="s">
        <v>34</v>
      </c>
      <c r="C34" s="48">
        <v>16</v>
      </c>
      <c r="D34" s="48">
        <v>2</v>
      </c>
      <c r="E34" s="47">
        <f t="shared" si="0"/>
        <v>18</v>
      </c>
      <c r="F34" s="48">
        <v>156</v>
      </c>
      <c r="G34" s="48">
        <v>17</v>
      </c>
      <c r="H34" s="46">
        <f t="shared" si="1"/>
        <v>173</v>
      </c>
      <c r="I34" s="48">
        <v>3226</v>
      </c>
      <c r="J34" s="48">
        <v>142</v>
      </c>
      <c r="K34" s="46">
        <f t="shared" si="2"/>
        <v>3368</v>
      </c>
      <c r="L34" s="50">
        <f t="shared" si="3"/>
        <v>19.468208092485551</v>
      </c>
    </row>
    <row r="35" spans="1:12" x14ac:dyDescent="0.25">
      <c r="A35" s="45">
        <v>30</v>
      </c>
      <c r="B35" s="45" t="s">
        <v>35</v>
      </c>
      <c r="C35" s="48">
        <v>16</v>
      </c>
      <c r="D35" s="48">
        <v>0</v>
      </c>
      <c r="E35" s="47">
        <f t="shared" si="0"/>
        <v>16</v>
      </c>
      <c r="F35" s="48">
        <v>139</v>
      </c>
      <c r="G35" s="48">
        <v>0</v>
      </c>
      <c r="H35" s="46">
        <f t="shared" si="1"/>
        <v>139</v>
      </c>
      <c r="I35" s="48">
        <v>2696</v>
      </c>
      <c r="J35" s="48">
        <v>0</v>
      </c>
      <c r="K35" s="46">
        <f t="shared" si="2"/>
        <v>2696</v>
      </c>
      <c r="L35" s="50">
        <f t="shared" si="3"/>
        <v>19.39568345323741</v>
      </c>
    </row>
    <row r="36" spans="1:12" x14ac:dyDescent="0.25">
      <c r="A36" s="45">
        <v>31</v>
      </c>
      <c r="B36" s="45" t="s">
        <v>36</v>
      </c>
      <c r="C36" s="48">
        <v>21</v>
      </c>
      <c r="D36" s="48">
        <v>0</v>
      </c>
      <c r="E36" s="47">
        <f t="shared" si="0"/>
        <v>21</v>
      </c>
      <c r="F36" s="48">
        <v>170</v>
      </c>
      <c r="G36" s="48">
        <v>0</v>
      </c>
      <c r="H36" s="46">
        <f t="shared" si="1"/>
        <v>170</v>
      </c>
      <c r="I36" s="48">
        <v>3778</v>
      </c>
      <c r="J36" s="48">
        <v>0</v>
      </c>
      <c r="K36" s="46">
        <f t="shared" si="2"/>
        <v>3778</v>
      </c>
      <c r="L36" s="50">
        <f t="shared" si="3"/>
        <v>22.223529411764705</v>
      </c>
    </row>
    <row r="37" spans="1:12" x14ac:dyDescent="0.25">
      <c r="A37" s="45">
        <v>32</v>
      </c>
      <c r="B37" s="45" t="s">
        <v>37</v>
      </c>
      <c r="C37" s="48">
        <v>36</v>
      </c>
      <c r="D37" s="48">
        <v>3</v>
      </c>
      <c r="E37" s="47">
        <f t="shared" si="0"/>
        <v>39</v>
      </c>
      <c r="F37" s="48">
        <v>260</v>
      </c>
      <c r="G37" s="48">
        <v>31</v>
      </c>
      <c r="H37" s="46">
        <f t="shared" si="1"/>
        <v>291</v>
      </c>
      <c r="I37" s="48">
        <v>4938</v>
      </c>
      <c r="J37" s="48">
        <v>488</v>
      </c>
      <c r="K37" s="46">
        <f t="shared" si="2"/>
        <v>5426</v>
      </c>
      <c r="L37" s="50">
        <f t="shared" si="3"/>
        <v>18.646048109965637</v>
      </c>
    </row>
    <row r="38" spans="1:12" x14ac:dyDescent="0.25">
      <c r="A38" s="45">
        <v>33</v>
      </c>
      <c r="B38" s="45" t="s">
        <v>38</v>
      </c>
      <c r="C38" s="48">
        <v>16</v>
      </c>
      <c r="D38" s="48">
        <v>0</v>
      </c>
      <c r="E38" s="47">
        <f t="shared" si="0"/>
        <v>16</v>
      </c>
      <c r="F38" s="48">
        <v>136</v>
      </c>
      <c r="G38" s="48">
        <v>0</v>
      </c>
      <c r="H38" s="46">
        <f t="shared" si="1"/>
        <v>136</v>
      </c>
      <c r="I38" s="48">
        <v>2568</v>
      </c>
      <c r="J38" s="48">
        <v>0</v>
      </c>
      <c r="K38" s="46">
        <f t="shared" si="2"/>
        <v>2568</v>
      </c>
      <c r="L38" s="50">
        <f t="shared" si="3"/>
        <v>18.882352941176471</v>
      </c>
    </row>
    <row r="39" spans="1:12" x14ac:dyDescent="0.25">
      <c r="A39" s="45">
        <v>34</v>
      </c>
      <c r="B39" s="45" t="s">
        <v>39</v>
      </c>
      <c r="C39" s="48">
        <v>27</v>
      </c>
      <c r="D39" s="48">
        <v>2</v>
      </c>
      <c r="E39" s="47">
        <f t="shared" si="0"/>
        <v>29</v>
      </c>
      <c r="F39" s="48">
        <v>212</v>
      </c>
      <c r="G39" s="48">
        <v>28</v>
      </c>
      <c r="H39" s="46">
        <f t="shared" si="1"/>
        <v>240</v>
      </c>
      <c r="I39" s="48">
        <v>4601</v>
      </c>
      <c r="J39" s="48">
        <v>403</v>
      </c>
      <c r="K39" s="46">
        <f t="shared" si="2"/>
        <v>5004</v>
      </c>
      <c r="L39" s="50">
        <f t="shared" si="3"/>
        <v>20.85</v>
      </c>
    </row>
    <row r="40" spans="1:12" x14ac:dyDescent="0.25">
      <c r="A40" s="45">
        <v>35</v>
      </c>
      <c r="B40" s="45" t="s">
        <v>40</v>
      </c>
      <c r="C40" s="48">
        <v>18</v>
      </c>
      <c r="D40" s="48">
        <v>0</v>
      </c>
      <c r="E40" s="47">
        <f t="shared" si="0"/>
        <v>18</v>
      </c>
      <c r="F40" s="48">
        <v>150</v>
      </c>
      <c r="G40" s="48">
        <v>0</v>
      </c>
      <c r="H40" s="46">
        <f t="shared" si="1"/>
        <v>150</v>
      </c>
      <c r="I40" s="48">
        <v>2710</v>
      </c>
      <c r="J40" s="48">
        <v>0</v>
      </c>
      <c r="K40" s="46">
        <f t="shared" si="2"/>
        <v>2710</v>
      </c>
      <c r="L40" s="50">
        <f t="shared" si="3"/>
        <v>18.066666666666666</v>
      </c>
    </row>
    <row r="41" spans="1:12" x14ac:dyDescent="0.25">
      <c r="A41" s="45">
        <v>36</v>
      </c>
      <c r="B41" s="45" t="s">
        <v>41</v>
      </c>
      <c r="C41" s="48">
        <v>30</v>
      </c>
      <c r="D41" s="48">
        <v>0</v>
      </c>
      <c r="E41" s="47">
        <f t="shared" si="0"/>
        <v>30</v>
      </c>
      <c r="F41" s="48">
        <v>270</v>
      </c>
      <c r="G41" s="48">
        <v>13</v>
      </c>
      <c r="H41" s="46">
        <f t="shared" si="1"/>
        <v>283</v>
      </c>
      <c r="I41" s="48">
        <v>5822</v>
      </c>
      <c r="J41" s="48">
        <v>129</v>
      </c>
      <c r="K41" s="46">
        <f t="shared" si="2"/>
        <v>5951</v>
      </c>
      <c r="L41" s="50">
        <f t="shared" si="3"/>
        <v>21.028268551236749</v>
      </c>
    </row>
    <row r="42" spans="1:12" x14ac:dyDescent="0.25">
      <c r="A42" s="45">
        <v>37</v>
      </c>
      <c r="B42" s="45" t="s">
        <v>42</v>
      </c>
      <c r="C42" s="48">
        <v>18</v>
      </c>
      <c r="D42" s="48">
        <v>2</v>
      </c>
      <c r="E42" s="47">
        <f t="shared" si="0"/>
        <v>20</v>
      </c>
      <c r="F42" s="48">
        <v>161</v>
      </c>
      <c r="G42" s="48">
        <v>18</v>
      </c>
      <c r="H42" s="46">
        <f t="shared" si="1"/>
        <v>179</v>
      </c>
      <c r="I42" s="48">
        <v>3735</v>
      </c>
      <c r="J42" s="48">
        <v>457</v>
      </c>
      <c r="K42" s="46">
        <f t="shared" si="2"/>
        <v>4192</v>
      </c>
      <c r="L42" s="50">
        <f t="shared" si="3"/>
        <v>23.41899441340782</v>
      </c>
    </row>
    <row r="43" spans="1:12" x14ac:dyDescent="0.25">
      <c r="A43" s="45">
        <v>38</v>
      </c>
      <c r="B43" s="45" t="s">
        <v>43</v>
      </c>
      <c r="C43" s="48">
        <v>34</v>
      </c>
      <c r="D43" s="48">
        <v>0</v>
      </c>
      <c r="E43" s="47">
        <f t="shared" si="0"/>
        <v>34</v>
      </c>
      <c r="F43" s="48">
        <v>257</v>
      </c>
      <c r="G43" s="48">
        <v>0</v>
      </c>
      <c r="H43" s="46">
        <f t="shared" si="1"/>
        <v>257</v>
      </c>
      <c r="I43" s="48">
        <v>4590</v>
      </c>
      <c r="J43" s="48">
        <v>0</v>
      </c>
      <c r="K43" s="46">
        <f t="shared" si="2"/>
        <v>4590</v>
      </c>
      <c r="L43" s="50">
        <f t="shared" si="3"/>
        <v>17.859922178988327</v>
      </c>
    </row>
    <row r="44" spans="1:12" ht="15.75" thickBot="1" x14ac:dyDescent="0.3">
      <c r="A44" s="53">
        <v>39</v>
      </c>
      <c r="B44" s="53" t="s">
        <v>44</v>
      </c>
      <c r="C44" s="52">
        <v>20</v>
      </c>
      <c r="D44" s="52">
        <v>0</v>
      </c>
      <c r="E44" s="47">
        <f t="shared" si="0"/>
        <v>20</v>
      </c>
      <c r="F44" s="52">
        <v>165</v>
      </c>
      <c r="G44" s="52">
        <v>0</v>
      </c>
      <c r="H44" s="46">
        <f t="shared" si="1"/>
        <v>165</v>
      </c>
      <c r="I44" s="52">
        <v>2964</v>
      </c>
      <c r="J44" s="52">
        <v>0</v>
      </c>
      <c r="K44" s="46">
        <f t="shared" si="2"/>
        <v>2964</v>
      </c>
      <c r="L44" s="65">
        <f t="shared" si="3"/>
        <v>17.963636363636365</v>
      </c>
    </row>
    <row r="45" spans="1:12" ht="15.75" thickBot="1" x14ac:dyDescent="0.3">
      <c r="A45" s="56"/>
      <c r="B45" s="58" t="s">
        <v>57</v>
      </c>
      <c r="C45" s="57">
        <f t="shared" ref="C45:I45" si="4">SUM(C6:C44)</f>
        <v>1070</v>
      </c>
      <c r="D45" s="57">
        <f t="shared" si="4"/>
        <v>20</v>
      </c>
      <c r="E45" s="57">
        <f t="shared" si="4"/>
        <v>1090</v>
      </c>
      <c r="F45" s="57">
        <f t="shared" si="4"/>
        <v>8359</v>
      </c>
      <c r="G45" s="57">
        <f t="shared" si="4"/>
        <v>194</v>
      </c>
      <c r="H45" s="57">
        <f t="shared" si="4"/>
        <v>8553</v>
      </c>
      <c r="I45" s="57">
        <f t="shared" si="4"/>
        <v>155349</v>
      </c>
      <c r="J45" s="57">
        <f>SUM(J6:J44)</f>
        <v>3034</v>
      </c>
      <c r="K45" s="57">
        <f t="shared" ref="K45" si="5">SUM(K6:K44)</f>
        <v>158383</v>
      </c>
      <c r="L45" s="64">
        <f t="shared" si="3"/>
        <v>18.51783000116918</v>
      </c>
    </row>
    <row r="46" spans="1:12" ht="15.75" x14ac:dyDescent="0.25">
      <c r="A46" s="63" t="s">
        <v>69</v>
      </c>
      <c r="B46" s="60"/>
      <c r="C46" s="62"/>
      <c r="D46" s="62"/>
      <c r="E46" s="62"/>
      <c r="F46" s="62"/>
      <c r="G46" s="62"/>
      <c r="H46" s="62"/>
      <c r="I46" s="62"/>
      <c r="J46" s="62"/>
      <c r="K46" s="62"/>
      <c r="L46" s="61"/>
    </row>
    <row r="47" spans="1:12" x14ac:dyDescent="0.25">
      <c r="A47" s="63" t="s">
        <v>68</v>
      </c>
      <c r="B47" s="60"/>
      <c r="C47" s="62"/>
      <c r="D47" s="62"/>
      <c r="E47" s="62"/>
      <c r="F47" s="62"/>
      <c r="G47" s="62"/>
      <c r="H47" s="62"/>
      <c r="I47" s="62"/>
      <c r="J47" s="62"/>
      <c r="K47" s="62"/>
      <c r="L47" s="61"/>
    </row>
    <row r="48" spans="1:12" x14ac:dyDescent="0.25">
      <c r="B48" s="60"/>
      <c r="C48" s="62"/>
      <c r="D48" s="62"/>
      <c r="E48" s="62"/>
      <c r="F48" s="62"/>
      <c r="G48" s="62"/>
      <c r="H48" s="62"/>
      <c r="I48" s="62"/>
      <c r="J48" s="62"/>
      <c r="K48" s="62"/>
      <c r="L48" s="61"/>
    </row>
    <row r="49" spans="1:12" x14ac:dyDescent="0.25">
      <c r="A49" s="59"/>
      <c r="B49" s="60"/>
      <c r="C49" s="62"/>
      <c r="D49" s="62"/>
      <c r="E49" s="62"/>
      <c r="F49" s="62"/>
      <c r="G49" s="62"/>
      <c r="H49" s="62"/>
      <c r="I49" s="62"/>
      <c r="J49" s="62"/>
      <c r="K49" s="62"/>
      <c r="L49" s="61"/>
    </row>
    <row r="50" spans="1:12" x14ac:dyDescent="0.25">
      <c r="A50" s="59"/>
      <c r="B50" s="60"/>
      <c r="C50" s="62"/>
      <c r="D50" s="62"/>
      <c r="E50" s="62"/>
      <c r="F50" s="62"/>
      <c r="G50" s="62"/>
      <c r="H50" s="62"/>
      <c r="I50" s="62"/>
      <c r="J50" s="62"/>
      <c r="K50" s="62"/>
      <c r="L50" s="61"/>
    </row>
    <row r="51" spans="1:12" x14ac:dyDescent="0.25">
      <c r="A51" s="59"/>
      <c r="B51" s="60"/>
      <c r="C51" s="62"/>
      <c r="D51" s="62"/>
      <c r="E51" s="62"/>
      <c r="F51" s="62"/>
      <c r="G51" s="62"/>
      <c r="H51" s="62"/>
      <c r="I51" s="62"/>
      <c r="J51" s="62"/>
      <c r="K51" s="62"/>
      <c r="L51" s="61"/>
    </row>
  </sheetData>
  <mergeCells count="8">
    <mergeCell ref="A1:L1"/>
    <mergeCell ref="A2:L2"/>
    <mergeCell ref="A4:A5"/>
    <mergeCell ref="B4:B5"/>
    <mergeCell ref="C4:E4"/>
    <mergeCell ref="F4:H4"/>
    <mergeCell ref="I4:K4"/>
    <mergeCell ref="L4:L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28" workbookViewId="0">
      <selection activeCell="B20" sqref="B20"/>
    </sheetView>
  </sheetViews>
  <sheetFormatPr defaultColWidth="12.625" defaultRowHeight="15" x14ac:dyDescent="0.25"/>
  <cols>
    <col min="1" max="1" width="3.125" style="41" bestFit="1" customWidth="1"/>
    <col min="2" max="2" width="17.625" style="41" customWidth="1"/>
    <col min="3" max="11" width="7.625" style="41" customWidth="1"/>
    <col min="12" max="12" width="15.875" style="41" bestFit="1" customWidth="1"/>
    <col min="13" max="16" width="7.75" style="41" customWidth="1"/>
    <col min="17" max="16384" width="12.625" style="41"/>
  </cols>
  <sheetData>
    <row r="1" spans="1:12" ht="15.75" x14ac:dyDescent="0.25">
      <c r="A1" s="87" t="s">
        <v>71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5.75" x14ac:dyDescent="0.25">
      <c r="A2" s="87" t="s">
        <v>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5.75" thickBot="1" x14ac:dyDescent="0.3">
      <c r="A3" s="42"/>
    </row>
    <row r="4" spans="1:12" ht="15" customHeight="1" x14ac:dyDescent="0.25">
      <c r="A4" s="89" t="s">
        <v>65</v>
      </c>
      <c r="B4" s="89" t="s">
        <v>0</v>
      </c>
      <c r="C4" s="88" t="s">
        <v>1</v>
      </c>
      <c r="D4" s="89"/>
      <c r="E4" s="89"/>
      <c r="F4" s="88" t="s">
        <v>63</v>
      </c>
      <c r="G4" s="89"/>
      <c r="H4" s="89"/>
      <c r="I4" s="88" t="s">
        <v>2</v>
      </c>
      <c r="J4" s="89"/>
      <c r="K4" s="89"/>
      <c r="L4" s="88" t="s">
        <v>64</v>
      </c>
    </row>
    <row r="5" spans="1:12" ht="15.75" thickBot="1" x14ac:dyDescent="0.3">
      <c r="A5" s="90"/>
      <c r="B5" s="90"/>
      <c r="C5" s="43" t="s">
        <v>3</v>
      </c>
      <c r="D5" s="43" t="s">
        <v>4</v>
      </c>
      <c r="E5" s="43" t="s">
        <v>5</v>
      </c>
      <c r="F5" s="43" t="s">
        <v>3</v>
      </c>
      <c r="G5" s="43" t="s">
        <v>4</v>
      </c>
      <c r="H5" s="43" t="s">
        <v>5</v>
      </c>
      <c r="I5" s="43" t="s">
        <v>3</v>
      </c>
      <c r="J5" s="43" t="s">
        <v>4</v>
      </c>
      <c r="K5" s="43" t="s">
        <v>5</v>
      </c>
      <c r="L5" s="90"/>
    </row>
    <row r="6" spans="1:12" x14ac:dyDescent="0.25">
      <c r="A6" s="44">
        <v>1</v>
      </c>
      <c r="B6" s="44" t="s">
        <v>6</v>
      </c>
      <c r="C6" s="46">
        <v>10</v>
      </c>
      <c r="D6" s="46">
        <v>1</v>
      </c>
      <c r="E6" s="47">
        <f>C6+D6</f>
        <v>11</v>
      </c>
      <c r="F6" s="46">
        <v>128</v>
      </c>
      <c r="G6" s="46">
        <v>13</v>
      </c>
      <c r="H6" s="46">
        <f>F6+G6</f>
        <v>141</v>
      </c>
      <c r="I6" s="46">
        <v>2180</v>
      </c>
      <c r="J6" s="46">
        <v>100</v>
      </c>
      <c r="K6" s="46">
        <f>I6+J6</f>
        <v>2280</v>
      </c>
      <c r="L6" s="50">
        <f>K6/H6</f>
        <v>16.170212765957448</v>
      </c>
    </row>
    <row r="7" spans="1:12" x14ac:dyDescent="0.25">
      <c r="A7" s="45">
        <v>2</v>
      </c>
      <c r="B7" s="45" t="s">
        <v>7</v>
      </c>
      <c r="C7" s="48">
        <v>6</v>
      </c>
      <c r="D7" s="48">
        <v>6</v>
      </c>
      <c r="E7" s="47">
        <f t="shared" ref="E7:E44" si="0">C7+D7</f>
        <v>12</v>
      </c>
      <c r="F7" s="48">
        <v>114</v>
      </c>
      <c r="G7" s="48">
        <v>62</v>
      </c>
      <c r="H7" s="46">
        <f t="shared" ref="H7:H44" si="1">F7+G7</f>
        <v>176</v>
      </c>
      <c r="I7" s="48">
        <v>1586</v>
      </c>
      <c r="J7" s="48">
        <v>687</v>
      </c>
      <c r="K7" s="46">
        <f t="shared" ref="K7:K44" si="2">I7+J7</f>
        <v>2273</v>
      </c>
      <c r="L7" s="50">
        <f t="shared" ref="L7:L45" si="3">K7/H7</f>
        <v>12.914772727272727</v>
      </c>
    </row>
    <row r="8" spans="1:12" x14ac:dyDescent="0.25">
      <c r="A8" s="45">
        <v>3</v>
      </c>
      <c r="B8" s="45" t="s">
        <v>8</v>
      </c>
      <c r="C8" s="48">
        <v>6</v>
      </c>
      <c r="D8" s="48">
        <v>5</v>
      </c>
      <c r="E8" s="47">
        <f t="shared" si="0"/>
        <v>11</v>
      </c>
      <c r="F8" s="48">
        <v>84</v>
      </c>
      <c r="G8" s="48">
        <v>33</v>
      </c>
      <c r="H8" s="46">
        <f t="shared" si="1"/>
        <v>117</v>
      </c>
      <c r="I8" s="48">
        <v>1322</v>
      </c>
      <c r="J8" s="48">
        <v>461</v>
      </c>
      <c r="K8" s="46">
        <f t="shared" si="2"/>
        <v>1783</v>
      </c>
      <c r="L8" s="50">
        <f t="shared" si="3"/>
        <v>15.239316239316238</v>
      </c>
    </row>
    <row r="9" spans="1:12" x14ac:dyDescent="0.25">
      <c r="A9" s="45">
        <v>4</v>
      </c>
      <c r="B9" s="45" t="s">
        <v>9</v>
      </c>
      <c r="C9" s="48">
        <v>6</v>
      </c>
      <c r="D9" s="48">
        <v>4</v>
      </c>
      <c r="E9" s="47">
        <f t="shared" si="0"/>
        <v>10</v>
      </c>
      <c r="F9" s="48">
        <v>67</v>
      </c>
      <c r="G9" s="48">
        <v>37</v>
      </c>
      <c r="H9" s="46">
        <f t="shared" si="1"/>
        <v>104</v>
      </c>
      <c r="I9" s="48">
        <v>864</v>
      </c>
      <c r="J9" s="48">
        <v>283</v>
      </c>
      <c r="K9" s="46">
        <f t="shared" si="2"/>
        <v>1147</v>
      </c>
      <c r="L9" s="50">
        <f t="shared" si="3"/>
        <v>11.028846153846153</v>
      </c>
    </row>
    <row r="10" spans="1:12" x14ac:dyDescent="0.25">
      <c r="A10" s="45">
        <v>5</v>
      </c>
      <c r="B10" s="45" t="s">
        <v>10</v>
      </c>
      <c r="C10" s="48">
        <v>5</v>
      </c>
      <c r="D10" s="48">
        <v>3</v>
      </c>
      <c r="E10" s="47">
        <f t="shared" si="0"/>
        <v>8</v>
      </c>
      <c r="F10" s="48">
        <v>85</v>
      </c>
      <c r="G10" s="48">
        <v>20</v>
      </c>
      <c r="H10" s="46">
        <f t="shared" si="1"/>
        <v>105</v>
      </c>
      <c r="I10" s="48">
        <v>1162</v>
      </c>
      <c r="J10" s="48">
        <v>247</v>
      </c>
      <c r="K10" s="46">
        <f t="shared" si="2"/>
        <v>1409</v>
      </c>
      <c r="L10" s="50">
        <f t="shared" si="3"/>
        <v>13.419047619047619</v>
      </c>
    </row>
    <row r="11" spans="1:12" x14ac:dyDescent="0.25">
      <c r="A11" s="45">
        <v>6</v>
      </c>
      <c r="B11" s="45" t="s">
        <v>11</v>
      </c>
      <c r="C11" s="48">
        <v>3</v>
      </c>
      <c r="D11" s="48">
        <v>3</v>
      </c>
      <c r="E11" s="47">
        <f t="shared" si="0"/>
        <v>6</v>
      </c>
      <c r="F11" s="48">
        <v>70</v>
      </c>
      <c r="G11" s="48">
        <v>28</v>
      </c>
      <c r="H11" s="46">
        <f t="shared" si="1"/>
        <v>98</v>
      </c>
      <c r="I11" s="48">
        <v>1090</v>
      </c>
      <c r="J11" s="48">
        <v>307</v>
      </c>
      <c r="K11" s="46">
        <f t="shared" si="2"/>
        <v>1397</v>
      </c>
      <c r="L11" s="50">
        <f t="shared" si="3"/>
        <v>14.255102040816327</v>
      </c>
    </row>
    <row r="12" spans="1:12" x14ac:dyDescent="0.25">
      <c r="A12" s="45">
        <v>7</v>
      </c>
      <c r="B12" s="45" t="s">
        <v>12</v>
      </c>
      <c r="C12" s="48">
        <v>1</v>
      </c>
      <c r="D12" s="48">
        <v>3</v>
      </c>
      <c r="E12" s="47">
        <f t="shared" si="0"/>
        <v>4</v>
      </c>
      <c r="F12" s="48">
        <v>17</v>
      </c>
      <c r="G12" s="48">
        <v>28</v>
      </c>
      <c r="H12" s="46">
        <f t="shared" si="1"/>
        <v>45</v>
      </c>
      <c r="I12" s="48">
        <v>273</v>
      </c>
      <c r="J12" s="48">
        <v>239</v>
      </c>
      <c r="K12" s="46">
        <f t="shared" si="2"/>
        <v>512</v>
      </c>
      <c r="L12" s="50">
        <f t="shared" si="3"/>
        <v>11.377777777777778</v>
      </c>
    </row>
    <row r="13" spans="1:12" x14ac:dyDescent="0.25">
      <c r="A13" s="45">
        <v>8</v>
      </c>
      <c r="B13" s="45" t="s">
        <v>13</v>
      </c>
      <c r="C13" s="48">
        <v>4</v>
      </c>
      <c r="D13" s="48">
        <v>3</v>
      </c>
      <c r="E13" s="47">
        <f t="shared" si="0"/>
        <v>7</v>
      </c>
      <c r="F13" s="48">
        <v>67</v>
      </c>
      <c r="G13" s="48">
        <v>19</v>
      </c>
      <c r="H13" s="46">
        <f t="shared" si="1"/>
        <v>86</v>
      </c>
      <c r="I13" s="48">
        <v>941</v>
      </c>
      <c r="J13" s="48">
        <v>190</v>
      </c>
      <c r="K13" s="46">
        <f t="shared" si="2"/>
        <v>1131</v>
      </c>
      <c r="L13" s="50">
        <f t="shared" si="3"/>
        <v>13.151162790697674</v>
      </c>
    </row>
    <row r="14" spans="1:12" x14ac:dyDescent="0.25">
      <c r="A14" s="45">
        <v>9</v>
      </c>
      <c r="B14" s="45" t="s">
        <v>14</v>
      </c>
      <c r="C14" s="48">
        <v>3</v>
      </c>
      <c r="D14" s="48">
        <v>2</v>
      </c>
      <c r="E14" s="47">
        <f t="shared" si="0"/>
        <v>5</v>
      </c>
      <c r="F14" s="48">
        <v>32</v>
      </c>
      <c r="G14" s="48">
        <v>7</v>
      </c>
      <c r="H14" s="46">
        <f t="shared" si="1"/>
        <v>39</v>
      </c>
      <c r="I14" s="48">
        <v>426</v>
      </c>
      <c r="J14" s="48">
        <v>91</v>
      </c>
      <c r="K14" s="46">
        <f t="shared" si="2"/>
        <v>517</v>
      </c>
      <c r="L14" s="50">
        <f t="shared" si="3"/>
        <v>13.256410256410257</v>
      </c>
    </row>
    <row r="15" spans="1:12" x14ac:dyDescent="0.25">
      <c r="A15" s="45">
        <v>10</v>
      </c>
      <c r="B15" s="45" t="s">
        <v>15</v>
      </c>
      <c r="C15" s="48">
        <v>6</v>
      </c>
      <c r="D15" s="48">
        <v>0</v>
      </c>
      <c r="E15" s="47">
        <f t="shared" si="0"/>
        <v>6</v>
      </c>
      <c r="F15" s="48">
        <v>46</v>
      </c>
      <c r="G15" s="48">
        <v>0</v>
      </c>
      <c r="H15" s="46">
        <f t="shared" si="1"/>
        <v>46</v>
      </c>
      <c r="I15" s="48">
        <v>582</v>
      </c>
      <c r="J15" s="48">
        <v>0</v>
      </c>
      <c r="K15" s="46">
        <f t="shared" si="2"/>
        <v>582</v>
      </c>
      <c r="L15" s="50">
        <f t="shared" si="3"/>
        <v>12.652173913043478</v>
      </c>
    </row>
    <row r="16" spans="1:12" x14ac:dyDescent="0.25">
      <c r="A16" s="45">
        <v>11</v>
      </c>
      <c r="B16" s="45" t="s">
        <v>16</v>
      </c>
      <c r="C16" s="48">
        <v>5</v>
      </c>
      <c r="D16" s="48">
        <v>5</v>
      </c>
      <c r="E16" s="47">
        <f t="shared" si="0"/>
        <v>10</v>
      </c>
      <c r="F16" s="48">
        <v>58</v>
      </c>
      <c r="G16" s="48">
        <v>40</v>
      </c>
      <c r="H16" s="46">
        <f t="shared" si="1"/>
        <v>98</v>
      </c>
      <c r="I16" s="48">
        <v>840</v>
      </c>
      <c r="J16" s="48">
        <v>475</v>
      </c>
      <c r="K16" s="46">
        <f t="shared" si="2"/>
        <v>1315</v>
      </c>
      <c r="L16" s="50">
        <f t="shared" si="3"/>
        <v>13.418367346938776</v>
      </c>
    </row>
    <row r="17" spans="1:12" x14ac:dyDescent="0.25">
      <c r="A17" s="45">
        <v>12</v>
      </c>
      <c r="B17" s="45" t="s">
        <v>17</v>
      </c>
      <c r="C17" s="48">
        <v>7</v>
      </c>
      <c r="D17" s="48">
        <v>1</v>
      </c>
      <c r="E17" s="47">
        <f t="shared" si="0"/>
        <v>8</v>
      </c>
      <c r="F17" s="48">
        <v>113</v>
      </c>
      <c r="G17" s="48">
        <v>18</v>
      </c>
      <c r="H17" s="46">
        <f t="shared" si="1"/>
        <v>131</v>
      </c>
      <c r="I17" s="48">
        <v>1687</v>
      </c>
      <c r="J17" s="48">
        <v>339</v>
      </c>
      <c r="K17" s="46">
        <f t="shared" si="2"/>
        <v>2026</v>
      </c>
      <c r="L17" s="50">
        <f t="shared" si="3"/>
        <v>15.465648854961833</v>
      </c>
    </row>
    <row r="18" spans="1:12" x14ac:dyDescent="0.25">
      <c r="A18" s="45">
        <v>13</v>
      </c>
      <c r="B18" s="45" t="s">
        <v>18</v>
      </c>
      <c r="C18" s="48">
        <v>4</v>
      </c>
      <c r="D18" s="48">
        <v>1</v>
      </c>
      <c r="E18" s="47">
        <f t="shared" si="0"/>
        <v>5</v>
      </c>
      <c r="F18" s="48">
        <v>62</v>
      </c>
      <c r="G18" s="48">
        <v>10</v>
      </c>
      <c r="H18" s="46">
        <f t="shared" si="1"/>
        <v>72</v>
      </c>
      <c r="I18" s="48">
        <v>985</v>
      </c>
      <c r="J18" s="48">
        <v>111</v>
      </c>
      <c r="K18" s="46">
        <f t="shared" si="2"/>
        <v>1096</v>
      </c>
      <c r="L18" s="50">
        <f t="shared" si="3"/>
        <v>15.222222222222221</v>
      </c>
    </row>
    <row r="19" spans="1:12" x14ac:dyDescent="0.25">
      <c r="A19" s="45">
        <v>14</v>
      </c>
      <c r="B19" s="45" t="s">
        <v>19</v>
      </c>
      <c r="C19" s="48">
        <v>4</v>
      </c>
      <c r="D19" s="48">
        <v>5</v>
      </c>
      <c r="E19" s="47">
        <f t="shared" si="0"/>
        <v>9</v>
      </c>
      <c r="F19" s="48">
        <v>96</v>
      </c>
      <c r="G19" s="48">
        <v>44</v>
      </c>
      <c r="H19" s="46">
        <f t="shared" si="1"/>
        <v>140</v>
      </c>
      <c r="I19" s="48">
        <v>1429</v>
      </c>
      <c r="J19" s="48">
        <v>715</v>
      </c>
      <c r="K19" s="46">
        <f t="shared" si="2"/>
        <v>2144</v>
      </c>
      <c r="L19" s="50">
        <f t="shared" si="3"/>
        <v>15.314285714285715</v>
      </c>
    </row>
    <row r="20" spans="1:12" x14ac:dyDescent="0.25">
      <c r="A20" s="45">
        <v>15</v>
      </c>
      <c r="B20" s="45" t="s">
        <v>20</v>
      </c>
      <c r="C20" s="48">
        <v>3</v>
      </c>
      <c r="D20" s="48">
        <v>2</v>
      </c>
      <c r="E20" s="47">
        <f t="shared" si="0"/>
        <v>5</v>
      </c>
      <c r="F20" s="48">
        <v>69</v>
      </c>
      <c r="G20" s="48">
        <v>11</v>
      </c>
      <c r="H20" s="46">
        <f t="shared" si="1"/>
        <v>80</v>
      </c>
      <c r="I20" s="48">
        <v>1242</v>
      </c>
      <c r="J20" s="48">
        <v>178</v>
      </c>
      <c r="K20" s="46">
        <f t="shared" si="2"/>
        <v>1420</v>
      </c>
      <c r="L20" s="50">
        <f t="shared" si="3"/>
        <v>17.75</v>
      </c>
    </row>
    <row r="21" spans="1:12" x14ac:dyDescent="0.25">
      <c r="A21" s="45">
        <v>16</v>
      </c>
      <c r="B21" s="45" t="s">
        <v>21</v>
      </c>
      <c r="C21" s="48">
        <v>1</v>
      </c>
      <c r="D21" s="48">
        <v>4</v>
      </c>
      <c r="E21" s="47">
        <f t="shared" si="0"/>
        <v>5</v>
      </c>
      <c r="F21" s="48">
        <v>24</v>
      </c>
      <c r="G21" s="48">
        <v>38</v>
      </c>
      <c r="H21" s="46">
        <f t="shared" si="1"/>
        <v>62</v>
      </c>
      <c r="I21" s="48">
        <v>535</v>
      </c>
      <c r="J21" s="48">
        <v>537</v>
      </c>
      <c r="K21" s="46">
        <f t="shared" si="2"/>
        <v>1072</v>
      </c>
      <c r="L21" s="50">
        <f t="shared" si="3"/>
        <v>17.29032258064516</v>
      </c>
    </row>
    <row r="22" spans="1:12" x14ac:dyDescent="0.25">
      <c r="A22" s="45">
        <v>17</v>
      </c>
      <c r="B22" s="45" t="s">
        <v>22</v>
      </c>
      <c r="C22" s="48">
        <v>3</v>
      </c>
      <c r="D22" s="48">
        <v>0</v>
      </c>
      <c r="E22" s="47">
        <f t="shared" si="0"/>
        <v>3</v>
      </c>
      <c r="F22" s="48">
        <v>82</v>
      </c>
      <c r="G22" s="48">
        <v>0</v>
      </c>
      <c r="H22" s="46">
        <f t="shared" si="1"/>
        <v>82</v>
      </c>
      <c r="I22" s="48">
        <v>1842</v>
      </c>
      <c r="J22" s="48">
        <v>0</v>
      </c>
      <c r="K22" s="46">
        <f t="shared" si="2"/>
        <v>1842</v>
      </c>
      <c r="L22" s="50">
        <f t="shared" si="3"/>
        <v>22.463414634146343</v>
      </c>
    </row>
    <row r="23" spans="1:12" x14ac:dyDescent="0.25">
      <c r="A23" s="45">
        <v>18</v>
      </c>
      <c r="B23" s="45" t="s">
        <v>23</v>
      </c>
      <c r="C23" s="48">
        <v>4</v>
      </c>
      <c r="D23" s="48">
        <v>7</v>
      </c>
      <c r="E23" s="47">
        <f t="shared" si="0"/>
        <v>11</v>
      </c>
      <c r="F23" s="48">
        <v>63</v>
      </c>
      <c r="G23" s="48">
        <v>55</v>
      </c>
      <c r="H23" s="46">
        <f t="shared" si="1"/>
        <v>118</v>
      </c>
      <c r="I23" s="48">
        <v>1053</v>
      </c>
      <c r="J23" s="48">
        <v>817</v>
      </c>
      <c r="K23" s="46">
        <f t="shared" si="2"/>
        <v>1870</v>
      </c>
      <c r="L23" s="50">
        <f t="shared" si="3"/>
        <v>15.847457627118644</v>
      </c>
    </row>
    <row r="24" spans="1:12" x14ac:dyDescent="0.25">
      <c r="A24" s="45">
        <v>19</v>
      </c>
      <c r="B24" s="45" t="s">
        <v>24</v>
      </c>
      <c r="C24" s="48">
        <v>4</v>
      </c>
      <c r="D24" s="48">
        <v>3</v>
      </c>
      <c r="E24" s="47">
        <f t="shared" si="0"/>
        <v>7</v>
      </c>
      <c r="F24" s="48">
        <v>59</v>
      </c>
      <c r="G24" s="48">
        <v>29</v>
      </c>
      <c r="H24" s="46">
        <f t="shared" si="1"/>
        <v>88</v>
      </c>
      <c r="I24" s="48">
        <v>925</v>
      </c>
      <c r="J24" s="48">
        <v>208</v>
      </c>
      <c r="K24" s="46">
        <f t="shared" si="2"/>
        <v>1133</v>
      </c>
      <c r="L24" s="50">
        <f t="shared" si="3"/>
        <v>12.875</v>
      </c>
    </row>
    <row r="25" spans="1:12" x14ac:dyDescent="0.25">
      <c r="A25" s="45">
        <v>20</v>
      </c>
      <c r="B25" s="45" t="s">
        <v>25</v>
      </c>
      <c r="C25" s="48">
        <v>3</v>
      </c>
      <c r="D25" s="48">
        <v>3</v>
      </c>
      <c r="E25" s="47">
        <f t="shared" si="0"/>
        <v>6</v>
      </c>
      <c r="F25" s="48">
        <v>55</v>
      </c>
      <c r="G25" s="48">
        <v>40</v>
      </c>
      <c r="H25" s="46">
        <f t="shared" si="1"/>
        <v>95</v>
      </c>
      <c r="I25" s="48">
        <v>767</v>
      </c>
      <c r="J25" s="48">
        <v>462</v>
      </c>
      <c r="K25" s="46">
        <f t="shared" si="2"/>
        <v>1229</v>
      </c>
      <c r="L25" s="50">
        <f t="shared" si="3"/>
        <v>12.936842105263159</v>
      </c>
    </row>
    <row r="26" spans="1:12" x14ac:dyDescent="0.25">
      <c r="A26" s="45">
        <v>21</v>
      </c>
      <c r="B26" s="45" t="s">
        <v>26</v>
      </c>
      <c r="C26" s="48">
        <v>3</v>
      </c>
      <c r="D26" s="48">
        <v>0</v>
      </c>
      <c r="E26" s="47">
        <f t="shared" si="0"/>
        <v>3</v>
      </c>
      <c r="F26" s="48">
        <v>35</v>
      </c>
      <c r="G26" s="48">
        <v>0</v>
      </c>
      <c r="H26" s="46">
        <f t="shared" si="1"/>
        <v>35</v>
      </c>
      <c r="I26" s="48">
        <v>358</v>
      </c>
      <c r="J26" s="48">
        <v>0</v>
      </c>
      <c r="K26" s="46">
        <f t="shared" si="2"/>
        <v>358</v>
      </c>
      <c r="L26" s="50">
        <f t="shared" si="3"/>
        <v>10.228571428571428</v>
      </c>
    </row>
    <row r="27" spans="1:12" x14ac:dyDescent="0.25">
      <c r="A27" s="45">
        <v>22</v>
      </c>
      <c r="B27" s="45" t="s">
        <v>27</v>
      </c>
      <c r="C27" s="48">
        <v>4</v>
      </c>
      <c r="D27" s="48">
        <v>6</v>
      </c>
      <c r="E27" s="47">
        <f t="shared" si="0"/>
        <v>10</v>
      </c>
      <c r="F27" s="48">
        <v>117</v>
      </c>
      <c r="G27" s="48">
        <v>73</v>
      </c>
      <c r="H27" s="46">
        <f t="shared" si="1"/>
        <v>190</v>
      </c>
      <c r="I27" s="48">
        <v>1884</v>
      </c>
      <c r="J27" s="48">
        <v>1058</v>
      </c>
      <c r="K27" s="46">
        <f t="shared" si="2"/>
        <v>2942</v>
      </c>
      <c r="L27" s="50">
        <f t="shared" si="3"/>
        <v>15.48421052631579</v>
      </c>
    </row>
    <row r="28" spans="1:12" x14ac:dyDescent="0.25">
      <c r="A28" s="45">
        <v>23</v>
      </c>
      <c r="B28" s="45" t="s">
        <v>28</v>
      </c>
      <c r="C28" s="48">
        <v>3</v>
      </c>
      <c r="D28" s="48">
        <v>2</v>
      </c>
      <c r="E28" s="47">
        <f t="shared" si="0"/>
        <v>5</v>
      </c>
      <c r="F28" s="48">
        <v>51</v>
      </c>
      <c r="G28" s="48">
        <v>20</v>
      </c>
      <c r="H28" s="46">
        <f t="shared" si="1"/>
        <v>71</v>
      </c>
      <c r="I28" s="48">
        <v>692</v>
      </c>
      <c r="J28" s="48">
        <v>276</v>
      </c>
      <c r="K28" s="46">
        <f t="shared" si="2"/>
        <v>968</v>
      </c>
      <c r="L28" s="50">
        <f t="shared" si="3"/>
        <v>13.633802816901408</v>
      </c>
    </row>
    <row r="29" spans="1:12" x14ac:dyDescent="0.25">
      <c r="A29" s="45">
        <v>24</v>
      </c>
      <c r="B29" s="45" t="s">
        <v>29</v>
      </c>
      <c r="C29" s="48">
        <v>2</v>
      </c>
      <c r="D29" s="48">
        <v>8</v>
      </c>
      <c r="E29" s="47">
        <f t="shared" si="0"/>
        <v>10</v>
      </c>
      <c r="F29" s="48">
        <v>83</v>
      </c>
      <c r="G29" s="48">
        <v>103</v>
      </c>
      <c r="H29" s="46">
        <f t="shared" si="1"/>
        <v>186</v>
      </c>
      <c r="I29" s="48">
        <v>1503</v>
      </c>
      <c r="J29" s="48">
        <v>1617</v>
      </c>
      <c r="K29" s="46">
        <f t="shared" si="2"/>
        <v>3120</v>
      </c>
      <c r="L29" s="50">
        <f t="shared" si="3"/>
        <v>16.774193548387096</v>
      </c>
    </row>
    <row r="30" spans="1:12" x14ac:dyDescent="0.25">
      <c r="A30" s="45">
        <v>25</v>
      </c>
      <c r="B30" s="45" t="s">
        <v>30</v>
      </c>
      <c r="C30" s="48">
        <v>3</v>
      </c>
      <c r="D30" s="48">
        <v>3</v>
      </c>
      <c r="E30" s="47">
        <f t="shared" si="0"/>
        <v>6</v>
      </c>
      <c r="F30" s="48">
        <v>61</v>
      </c>
      <c r="G30" s="48">
        <v>24</v>
      </c>
      <c r="H30" s="46">
        <f t="shared" si="1"/>
        <v>85</v>
      </c>
      <c r="I30" s="48">
        <v>1029</v>
      </c>
      <c r="J30" s="48">
        <v>409</v>
      </c>
      <c r="K30" s="46">
        <f t="shared" si="2"/>
        <v>1438</v>
      </c>
      <c r="L30" s="50">
        <f t="shared" si="3"/>
        <v>16.91764705882353</v>
      </c>
    </row>
    <row r="31" spans="1:12" x14ac:dyDescent="0.25">
      <c r="A31" s="45">
        <v>26</v>
      </c>
      <c r="B31" s="45" t="s">
        <v>31</v>
      </c>
      <c r="C31" s="48">
        <v>1</v>
      </c>
      <c r="D31" s="48">
        <v>5</v>
      </c>
      <c r="E31" s="47">
        <f t="shared" si="0"/>
        <v>6</v>
      </c>
      <c r="F31" s="48">
        <v>37</v>
      </c>
      <c r="G31" s="48">
        <v>93</v>
      </c>
      <c r="H31" s="46">
        <f t="shared" si="1"/>
        <v>130</v>
      </c>
      <c r="I31" s="48">
        <v>645</v>
      </c>
      <c r="J31" s="48">
        <v>1814</v>
      </c>
      <c r="K31" s="46">
        <f t="shared" si="2"/>
        <v>2459</v>
      </c>
      <c r="L31" s="50">
        <f t="shared" si="3"/>
        <v>18.915384615384614</v>
      </c>
    </row>
    <row r="32" spans="1:12" x14ac:dyDescent="0.25">
      <c r="A32" s="45">
        <v>27</v>
      </c>
      <c r="B32" s="45" t="s">
        <v>32</v>
      </c>
      <c r="C32" s="48">
        <v>6</v>
      </c>
      <c r="D32" s="48">
        <v>9</v>
      </c>
      <c r="E32" s="47">
        <f t="shared" si="0"/>
        <v>15</v>
      </c>
      <c r="F32" s="48">
        <v>104</v>
      </c>
      <c r="G32" s="48">
        <v>93</v>
      </c>
      <c r="H32" s="46">
        <f t="shared" si="1"/>
        <v>197</v>
      </c>
      <c r="I32" s="48">
        <v>1301</v>
      </c>
      <c r="J32" s="48">
        <v>938</v>
      </c>
      <c r="K32" s="46">
        <f t="shared" si="2"/>
        <v>2239</v>
      </c>
      <c r="L32" s="50">
        <f t="shared" si="3"/>
        <v>11.365482233502538</v>
      </c>
    </row>
    <row r="33" spans="1:12" x14ac:dyDescent="0.25">
      <c r="A33" s="45">
        <v>28</v>
      </c>
      <c r="B33" s="45" t="s">
        <v>33</v>
      </c>
      <c r="C33" s="48">
        <v>1</v>
      </c>
      <c r="D33" s="48">
        <v>8</v>
      </c>
      <c r="E33" s="47">
        <f t="shared" si="0"/>
        <v>9</v>
      </c>
      <c r="F33" s="48">
        <v>14</v>
      </c>
      <c r="G33" s="48">
        <v>94</v>
      </c>
      <c r="H33" s="46">
        <f t="shared" si="1"/>
        <v>108</v>
      </c>
      <c r="I33" s="48">
        <v>248</v>
      </c>
      <c r="J33" s="48">
        <v>1364</v>
      </c>
      <c r="K33" s="46">
        <f t="shared" si="2"/>
        <v>1612</v>
      </c>
      <c r="L33" s="50">
        <f t="shared" si="3"/>
        <v>14.925925925925926</v>
      </c>
    </row>
    <row r="34" spans="1:12" x14ac:dyDescent="0.25">
      <c r="A34" s="45">
        <v>29</v>
      </c>
      <c r="B34" s="45" t="s">
        <v>34</v>
      </c>
      <c r="C34" s="48">
        <v>1</v>
      </c>
      <c r="D34" s="48">
        <v>5</v>
      </c>
      <c r="E34" s="47">
        <f t="shared" si="0"/>
        <v>6</v>
      </c>
      <c r="F34" s="48">
        <v>43</v>
      </c>
      <c r="G34" s="48">
        <v>46</v>
      </c>
      <c r="H34" s="46">
        <f t="shared" si="1"/>
        <v>89</v>
      </c>
      <c r="I34" s="48">
        <v>843</v>
      </c>
      <c r="J34" s="48">
        <v>577</v>
      </c>
      <c r="K34" s="46">
        <f t="shared" si="2"/>
        <v>1420</v>
      </c>
      <c r="L34" s="50">
        <f t="shared" si="3"/>
        <v>15.955056179775282</v>
      </c>
    </row>
    <row r="35" spans="1:12" x14ac:dyDescent="0.25">
      <c r="A35" s="45">
        <v>30</v>
      </c>
      <c r="B35" s="45" t="s">
        <v>35</v>
      </c>
      <c r="C35" s="48">
        <v>2</v>
      </c>
      <c r="D35" s="48">
        <v>8</v>
      </c>
      <c r="E35" s="47">
        <f t="shared" si="0"/>
        <v>10</v>
      </c>
      <c r="F35" s="48">
        <v>55</v>
      </c>
      <c r="G35" s="48">
        <v>82</v>
      </c>
      <c r="H35" s="46">
        <f t="shared" si="1"/>
        <v>137</v>
      </c>
      <c r="I35" s="48">
        <v>699</v>
      </c>
      <c r="J35" s="48">
        <v>1125</v>
      </c>
      <c r="K35" s="46">
        <f t="shared" si="2"/>
        <v>1824</v>
      </c>
      <c r="L35" s="50">
        <f t="shared" si="3"/>
        <v>13.313868613138686</v>
      </c>
    </row>
    <row r="36" spans="1:12" x14ac:dyDescent="0.25">
      <c r="A36" s="45">
        <v>31</v>
      </c>
      <c r="B36" s="45" t="s">
        <v>36</v>
      </c>
      <c r="C36" s="48">
        <v>3</v>
      </c>
      <c r="D36" s="48">
        <v>9</v>
      </c>
      <c r="E36" s="47">
        <f t="shared" si="0"/>
        <v>12</v>
      </c>
      <c r="F36" s="48">
        <v>81</v>
      </c>
      <c r="G36" s="48">
        <v>72</v>
      </c>
      <c r="H36" s="46">
        <f t="shared" si="1"/>
        <v>153</v>
      </c>
      <c r="I36" s="48">
        <v>1462</v>
      </c>
      <c r="J36" s="48">
        <v>438</v>
      </c>
      <c r="K36" s="46">
        <f t="shared" si="2"/>
        <v>1900</v>
      </c>
      <c r="L36" s="50">
        <f t="shared" si="3"/>
        <v>12.418300653594772</v>
      </c>
    </row>
    <row r="37" spans="1:12" x14ac:dyDescent="0.25">
      <c r="A37" s="45">
        <v>32</v>
      </c>
      <c r="B37" s="45" t="s">
        <v>37</v>
      </c>
      <c r="C37" s="48">
        <v>3</v>
      </c>
      <c r="D37" s="48">
        <v>3</v>
      </c>
      <c r="E37" s="47">
        <f t="shared" si="0"/>
        <v>6</v>
      </c>
      <c r="F37" s="48">
        <v>79</v>
      </c>
      <c r="G37" s="48">
        <v>36</v>
      </c>
      <c r="H37" s="46">
        <f t="shared" si="1"/>
        <v>115</v>
      </c>
      <c r="I37" s="48">
        <v>1307</v>
      </c>
      <c r="J37" s="48">
        <v>522</v>
      </c>
      <c r="K37" s="46">
        <f t="shared" si="2"/>
        <v>1829</v>
      </c>
      <c r="L37" s="50">
        <f t="shared" si="3"/>
        <v>15.904347826086957</v>
      </c>
    </row>
    <row r="38" spans="1:12" x14ac:dyDescent="0.25">
      <c r="A38" s="45">
        <v>33</v>
      </c>
      <c r="B38" s="45" t="s">
        <v>38</v>
      </c>
      <c r="C38" s="48">
        <v>3</v>
      </c>
      <c r="D38" s="48">
        <v>4</v>
      </c>
      <c r="E38" s="47">
        <f t="shared" si="0"/>
        <v>7</v>
      </c>
      <c r="F38" s="48">
        <v>67</v>
      </c>
      <c r="G38" s="48">
        <v>37</v>
      </c>
      <c r="H38" s="46">
        <f t="shared" si="1"/>
        <v>104</v>
      </c>
      <c r="I38" s="48">
        <v>916</v>
      </c>
      <c r="J38" s="48">
        <v>429</v>
      </c>
      <c r="K38" s="46">
        <f t="shared" si="2"/>
        <v>1345</v>
      </c>
      <c r="L38" s="50">
        <f t="shared" si="3"/>
        <v>12.932692307692308</v>
      </c>
    </row>
    <row r="39" spans="1:12" x14ac:dyDescent="0.25">
      <c r="A39" s="45">
        <v>34</v>
      </c>
      <c r="B39" s="45" t="s">
        <v>39</v>
      </c>
      <c r="C39" s="48">
        <v>2</v>
      </c>
      <c r="D39" s="48">
        <v>4</v>
      </c>
      <c r="E39" s="47">
        <f t="shared" si="0"/>
        <v>6</v>
      </c>
      <c r="F39" s="48">
        <v>72</v>
      </c>
      <c r="G39" s="48">
        <v>86</v>
      </c>
      <c r="H39" s="46">
        <f t="shared" si="1"/>
        <v>158</v>
      </c>
      <c r="I39" s="48">
        <v>1295</v>
      </c>
      <c r="J39" s="48">
        <v>1873</v>
      </c>
      <c r="K39" s="46">
        <f t="shared" si="2"/>
        <v>3168</v>
      </c>
      <c r="L39" s="50">
        <f t="shared" si="3"/>
        <v>20.050632911392405</v>
      </c>
    </row>
    <row r="40" spans="1:12" x14ac:dyDescent="0.25">
      <c r="A40" s="45">
        <v>35</v>
      </c>
      <c r="B40" s="45" t="s">
        <v>40</v>
      </c>
      <c r="C40" s="48">
        <v>1</v>
      </c>
      <c r="D40" s="48">
        <v>4</v>
      </c>
      <c r="E40" s="47">
        <f t="shared" si="0"/>
        <v>5</v>
      </c>
      <c r="F40" s="48">
        <v>24</v>
      </c>
      <c r="G40" s="48">
        <v>43</v>
      </c>
      <c r="H40" s="46">
        <f t="shared" si="1"/>
        <v>67</v>
      </c>
      <c r="I40" s="48">
        <v>488</v>
      </c>
      <c r="J40" s="48">
        <v>622</v>
      </c>
      <c r="K40" s="46">
        <f t="shared" si="2"/>
        <v>1110</v>
      </c>
      <c r="L40" s="50">
        <f t="shared" si="3"/>
        <v>16.567164179104477</v>
      </c>
    </row>
    <row r="41" spans="1:12" x14ac:dyDescent="0.25">
      <c r="A41" s="45">
        <v>36</v>
      </c>
      <c r="B41" s="45" t="s">
        <v>41</v>
      </c>
      <c r="C41" s="48">
        <v>3</v>
      </c>
      <c r="D41" s="48">
        <v>2</v>
      </c>
      <c r="E41" s="47">
        <f t="shared" si="0"/>
        <v>5</v>
      </c>
      <c r="F41" s="48">
        <v>104</v>
      </c>
      <c r="G41" s="48">
        <v>38</v>
      </c>
      <c r="H41" s="46">
        <f t="shared" si="1"/>
        <v>142</v>
      </c>
      <c r="I41" s="48">
        <v>2171</v>
      </c>
      <c r="J41" s="48">
        <v>638</v>
      </c>
      <c r="K41" s="46">
        <f t="shared" si="2"/>
        <v>2809</v>
      </c>
      <c r="L41" s="50">
        <f t="shared" si="3"/>
        <v>19.781690140845072</v>
      </c>
    </row>
    <row r="42" spans="1:12" x14ac:dyDescent="0.25">
      <c r="A42" s="45">
        <v>37</v>
      </c>
      <c r="B42" s="45" t="s">
        <v>42</v>
      </c>
      <c r="C42" s="48">
        <v>4</v>
      </c>
      <c r="D42" s="48">
        <v>4</v>
      </c>
      <c r="E42" s="47">
        <f t="shared" si="0"/>
        <v>8</v>
      </c>
      <c r="F42" s="48">
        <v>70</v>
      </c>
      <c r="G42" s="48">
        <v>25</v>
      </c>
      <c r="H42" s="46">
        <f t="shared" si="1"/>
        <v>95</v>
      </c>
      <c r="I42" s="48">
        <v>1051</v>
      </c>
      <c r="J42" s="48">
        <v>315</v>
      </c>
      <c r="K42" s="46">
        <f t="shared" si="2"/>
        <v>1366</v>
      </c>
      <c r="L42" s="50">
        <f t="shared" si="3"/>
        <v>14.378947368421052</v>
      </c>
    </row>
    <row r="43" spans="1:12" x14ac:dyDescent="0.25">
      <c r="A43" s="45">
        <v>38</v>
      </c>
      <c r="B43" s="45" t="s">
        <v>43</v>
      </c>
      <c r="C43" s="48">
        <v>3</v>
      </c>
      <c r="D43" s="48">
        <v>3</v>
      </c>
      <c r="E43" s="47">
        <f t="shared" si="0"/>
        <v>6</v>
      </c>
      <c r="F43" s="48">
        <v>80</v>
      </c>
      <c r="G43" s="48">
        <v>21</v>
      </c>
      <c r="H43" s="46">
        <f t="shared" si="1"/>
        <v>101</v>
      </c>
      <c r="I43" s="48">
        <v>1454</v>
      </c>
      <c r="J43" s="48">
        <v>364</v>
      </c>
      <c r="K43" s="46">
        <f t="shared" si="2"/>
        <v>1818</v>
      </c>
      <c r="L43" s="50">
        <f t="shared" si="3"/>
        <v>18</v>
      </c>
    </row>
    <row r="44" spans="1:12" ht="15.75" thickBot="1" x14ac:dyDescent="0.3">
      <c r="A44" s="53">
        <v>39</v>
      </c>
      <c r="B44" s="53" t="s">
        <v>44</v>
      </c>
      <c r="C44" s="52">
        <v>1</v>
      </c>
      <c r="D44" s="52">
        <v>1</v>
      </c>
      <c r="E44" s="47">
        <f t="shared" si="0"/>
        <v>2</v>
      </c>
      <c r="F44" s="52">
        <v>32</v>
      </c>
      <c r="G44" s="52">
        <v>15</v>
      </c>
      <c r="H44" s="46">
        <f t="shared" si="1"/>
        <v>47</v>
      </c>
      <c r="I44" s="52">
        <v>650</v>
      </c>
      <c r="J44" s="52">
        <v>171</v>
      </c>
      <c r="K44" s="46">
        <f t="shared" si="2"/>
        <v>821</v>
      </c>
      <c r="L44" s="65">
        <f t="shared" si="3"/>
        <v>17.468085106382979</v>
      </c>
    </row>
    <row r="45" spans="1:12" ht="15.75" thickBot="1" x14ac:dyDescent="0.3">
      <c r="A45" s="56"/>
      <c r="B45" s="58" t="s">
        <v>57</v>
      </c>
      <c r="C45" s="57">
        <f t="shared" ref="C45:I45" si="4">SUM(C6:C44)</f>
        <v>137</v>
      </c>
      <c r="D45" s="57">
        <f t="shared" si="4"/>
        <v>149</v>
      </c>
      <c r="E45" s="57">
        <f t="shared" si="4"/>
        <v>286</v>
      </c>
      <c r="F45" s="57">
        <f t="shared" si="4"/>
        <v>2600</v>
      </c>
      <c r="G45" s="57">
        <f t="shared" si="4"/>
        <v>1533</v>
      </c>
      <c r="H45" s="57">
        <f t="shared" si="4"/>
        <v>4133</v>
      </c>
      <c r="I45" s="57">
        <f t="shared" si="4"/>
        <v>41727</v>
      </c>
      <c r="J45" s="57">
        <f>SUM(J6:J44)</f>
        <v>20997</v>
      </c>
      <c r="K45" s="57">
        <f t="shared" ref="K45" si="5">SUM(K6:K44)</f>
        <v>62724</v>
      </c>
      <c r="L45" s="64">
        <f t="shared" si="3"/>
        <v>15.176385192354221</v>
      </c>
    </row>
    <row r="46" spans="1:12" ht="15.75" x14ac:dyDescent="0.25">
      <c r="A46" s="63" t="s">
        <v>69</v>
      </c>
      <c r="B46" s="60"/>
      <c r="C46" s="62"/>
      <c r="D46" s="62"/>
      <c r="E46" s="62"/>
      <c r="F46" s="62"/>
      <c r="G46" s="62"/>
      <c r="H46" s="62"/>
      <c r="I46" s="62"/>
      <c r="J46" s="62"/>
      <c r="K46" s="62"/>
      <c r="L46" s="61"/>
    </row>
    <row r="47" spans="1:12" x14ac:dyDescent="0.25">
      <c r="A47" s="63" t="s">
        <v>68</v>
      </c>
      <c r="B47" s="60"/>
      <c r="C47" s="62"/>
      <c r="D47" s="62"/>
      <c r="E47" s="62"/>
      <c r="F47" s="62"/>
      <c r="G47" s="62"/>
      <c r="H47" s="62"/>
      <c r="I47" s="62"/>
      <c r="J47" s="62"/>
      <c r="K47" s="62"/>
      <c r="L47" s="61"/>
    </row>
    <row r="48" spans="1:12" x14ac:dyDescent="0.25">
      <c r="B48" s="60"/>
      <c r="C48" s="62"/>
      <c r="D48" s="62"/>
      <c r="E48" s="62"/>
      <c r="F48" s="62"/>
      <c r="G48" s="62"/>
      <c r="H48" s="62"/>
      <c r="I48" s="62"/>
      <c r="J48" s="62"/>
      <c r="K48" s="62"/>
      <c r="L48" s="61"/>
    </row>
    <row r="49" spans="1:12" x14ac:dyDescent="0.25">
      <c r="A49" s="59"/>
      <c r="B49" s="60"/>
      <c r="C49" s="62"/>
      <c r="D49" s="62"/>
      <c r="E49" s="62"/>
      <c r="F49" s="62"/>
      <c r="G49" s="62"/>
      <c r="H49" s="62"/>
      <c r="I49" s="62"/>
      <c r="J49" s="62"/>
      <c r="K49" s="62"/>
      <c r="L49" s="61"/>
    </row>
    <row r="50" spans="1:12" x14ac:dyDescent="0.25">
      <c r="A50" s="59"/>
      <c r="B50" s="60"/>
      <c r="C50" s="62"/>
      <c r="D50" s="62"/>
      <c r="E50" s="62"/>
      <c r="F50" s="62"/>
      <c r="G50" s="62"/>
      <c r="H50" s="62"/>
      <c r="I50" s="62"/>
      <c r="J50" s="62"/>
      <c r="K50" s="62"/>
      <c r="L50" s="61"/>
    </row>
    <row r="51" spans="1:12" x14ac:dyDescent="0.25">
      <c r="A51" s="59"/>
      <c r="B51" s="60"/>
      <c r="C51" s="62"/>
      <c r="D51" s="62"/>
      <c r="E51" s="62"/>
      <c r="F51" s="62"/>
      <c r="G51" s="62"/>
      <c r="H51" s="62"/>
      <c r="I51" s="62"/>
      <c r="J51" s="62"/>
      <c r="K51" s="62"/>
      <c r="L51" s="61"/>
    </row>
  </sheetData>
  <mergeCells count="8">
    <mergeCell ref="A1:L1"/>
    <mergeCell ref="A2:L2"/>
    <mergeCell ref="A4:A5"/>
    <mergeCell ref="B4:B5"/>
    <mergeCell ref="C4:E4"/>
    <mergeCell ref="F4:H4"/>
    <mergeCell ref="I4:K4"/>
    <mergeCell ref="L4:L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/>
  </sheetViews>
  <sheetFormatPr defaultColWidth="12.625" defaultRowHeight="15" customHeight="1" x14ac:dyDescent="0.2"/>
  <cols>
    <col min="1" max="1" width="18.75" customWidth="1"/>
    <col min="2" max="10" width="7.75" customWidth="1"/>
    <col min="11" max="11" width="9.375" customWidth="1"/>
    <col min="12" max="12" width="9" customWidth="1"/>
    <col min="13" max="13" width="7.75" customWidth="1"/>
    <col min="14" max="15" width="10" customWidth="1"/>
    <col min="16" max="16" width="7.75" customWidth="1"/>
    <col min="17" max="17" width="13.5" customWidth="1"/>
    <col min="18" max="26" width="7.75" customWidth="1"/>
  </cols>
  <sheetData>
    <row r="1" spans="1:19" ht="60" x14ac:dyDescent="0.25">
      <c r="A1" s="3" t="s">
        <v>0</v>
      </c>
      <c r="B1" s="4" t="s">
        <v>50</v>
      </c>
      <c r="C1" s="4" t="s">
        <v>51</v>
      </c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3" t="s">
        <v>58</v>
      </c>
      <c r="K1" s="3" t="s">
        <v>59</v>
      </c>
      <c r="L1" s="3" t="s">
        <v>60</v>
      </c>
      <c r="M1" s="3" t="s">
        <v>61</v>
      </c>
      <c r="N1" s="3" t="s">
        <v>62</v>
      </c>
      <c r="Q1" s="3"/>
      <c r="R1" s="2" t="s">
        <v>48</v>
      </c>
      <c r="S1" s="2" t="s">
        <v>49</v>
      </c>
    </row>
    <row r="2" spans="1:19" x14ac:dyDescent="0.25">
      <c r="A2" s="1" t="s">
        <v>13</v>
      </c>
      <c r="B2" s="5">
        <v>209</v>
      </c>
      <c r="C2" s="6">
        <v>8</v>
      </c>
      <c r="D2" s="7">
        <v>9</v>
      </c>
      <c r="E2" s="8">
        <v>0</v>
      </c>
      <c r="F2" s="8">
        <v>9</v>
      </c>
      <c r="G2" s="8">
        <v>0</v>
      </c>
      <c r="H2" s="8">
        <v>0</v>
      </c>
      <c r="I2" s="9">
        <v>9</v>
      </c>
      <c r="J2" s="10">
        <v>22</v>
      </c>
      <c r="K2" s="11">
        <v>0</v>
      </c>
      <c r="L2" s="12">
        <v>1</v>
      </c>
      <c r="M2" s="5">
        <v>0</v>
      </c>
      <c r="N2" s="6">
        <v>1</v>
      </c>
      <c r="O2" s="13">
        <f t="shared" ref="O2:O69" si="0">SUM(M2:N2)</f>
        <v>1</v>
      </c>
      <c r="Q2" s="1" t="s">
        <v>6</v>
      </c>
      <c r="R2" s="2">
        <v>0</v>
      </c>
      <c r="S2" s="2">
        <v>24</v>
      </c>
    </row>
    <row r="3" spans="1:19" x14ac:dyDescent="0.25">
      <c r="A3" s="1" t="s">
        <v>13</v>
      </c>
      <c r="B3" s="14">
        <v>269</v>
      </c>
      <c r="C3" s="15">
        <v>13</v>
      </c>
      <c r="D3" s="16">
        <v>19</v>
      </c>
      <c r="E3" s="17">
        <v>19</v>
      </c>
      <c r="F3" s="17">
        <v>0</v>
      </c>
      <c r="G3" s="17">
        <v>0</v>
      </c>
      <c r="H3" s="17">
        <v>0</v>
      </c>
      <c r="I3" s="9">
        <v>0</v>
      </c>
      <c r="J3" s="18">
        <v>24</v>
      </c>
      <c r="K3" s="19">
        <v>3</v>
      </c>
      <c r="L3" s="20">
        <v>3</v>
      </c>
      <c r="M3" s="14">
        <v>5</v>
      </c>
      <c r="N3" s="15">
        <v>2</v>
      </c>
      <c r="O3" s="13">
        <f t="shared" si="0"/>
        <v>7</v>
      </c>
      <c r="Q3" s="1" t="s">
        <v>7</v>
      </c>
      <c r="R3" s="2">
        <v>22</v>
      </c>
      <c r="S3" s="2">
        <v>19</v>
      </c>
    </row>
    <row r="4" spans="1:19" x14ac:dyDescent="0.25">
      <c r="A4" s="1" t="s">
        <v>14</v>
      </c>
      <c r="B4" s="14">
        <v>57</v>
      </c>
      <c r="C4" s="15">
        <v>3</v>
      </c>
      <c r="D4" s="16">
        <v>3</v>
      </c>
      <c r="E4" s="17">
        <v>2</v>
      </c>
      <c r="F4" s="17">
        <v>1</v>
      </c>
      <c r="G4" s="17">
        <v>0</v>
      </c>
      <c r="H4" s="17">
        <v>0</v>
      </c>
      <c r="I4" s="9">
        <v>1</v>
      </c>
      <c r="J4" s="18">
        <v>16</v>
      </c>
      <c r="K4" s="19">
        <v>0</v>
      </c>
      <c r="L4" s="20">
        <v>0</v>
      </c>
      <c r="M4" s="14">
        <v>0</v>
      </c>
      <c r="N4" s="15">
        <v>0</v>
      </c>
      <c r="O4" s="13">
        <f t="shared" si="0"/>
        <v>0</v>
      </c>
      <c r="Q4" s="1" t="s">
        <v>8</v>
      </c>
      <c r="R4" s="2">
        <v>0</v>
      </c>
      <c r="S4" s="2">
        <v>30</v>
      </c>
    </row>
    <row r="5" spans="1:19" x14ac:dyDescent="0.25">
      <c r="A5" s="1" t="s">
        <v>14</v>
      </c>
      <c r="B5" s="14">
        <v>140</v>
      </c>
      <c r="C5" s="15">
        <v>5</v>
      </c>
      <c r="D5" s="16">
        <v>5</v>
      </c>
      <c r="E5" s="21">
        <v>0</v>
      </c>
      <c r="F5" s="21">
        <v>5</v>
      </c>
      <c r="G5" s="21">
        <v>0</v>
      </c>
      <c r="H5" s="21">
        <v>0</v>
      </c>
      <c r="I5" s="9">
        <v>5</v>
      </c>
      <c r="J5" s="18">
        <v>16</v>
      </c>
      <c r="K5" s="19">
        <v>0</v>
      </c>
      <c r="L5" s="20">
        <v>0</v>
      </c>
      <c r="M5" s="14">
        <v>1</v>
      </c>
      <c r="N5" s="15">
        <v>0</v>
      </c>
      <c r="O5" s="13">
        <f t="shared" si="0"/>
        <v>1</v>
      </c>
      <c r="Q5" s="1" t="s">
        <v>9</v>
      </c>
      <c r="R5" s="2">
        <v>0</v>
      </c>
      <c r="S5" s="2">
        <v>19</v>
      </c>
    </row>
    <row r="6" spans="1:19" x14ac:dyDescent="0.25">
      <c r="A6" s="1" t="s">
        <v>16</v>
      </c>
      <c r="B6" s="14">
        <v>150</v>
      </c>
      <c r="C6" s="15">
        <v>4</v>
      </c>
      <c r="D6" s="16">
        <v>4</v>
      </c>
      <c r="E6" s="21">
        <v>4</v>
      </c>
      <c r="F6" s="21">
        <v>0</v>
      </c>
      <c r="G6" s="21">
        <v>0</v>
      </c>
      <c r="H6" s="21">
        <v>0</v>
      </c>
      <c r="I6" s="9">
        <v>0</v>
      </c>
      <c r="J6" s="18">
        <v>12</v>
      </c>
      <c r="K6" s="19">
        <v>0</v>
      </c>
      <c r="L6" s="20">
        <v>0</v>
      </c>
      <c r="M6" s="14">
        <v>0</v>
      </c>
      <c r="N6" s="15">
        <v>0</v>
      </c>
      <c r="O6" s="13">
        <f t="shared" si="0"/>
        <v>0</v>
      </c>
      <c r="Q6" s="1" t="s">
        <v>10</v>
      </c>
      <c r="R6" s="2">
        <v>0</v>
      </c>
      <c r="S6" s="2">
        <v>31</v>
      </c>
    </row>
    <row r="7" spans="1:19" x14ac:dyDescent="0.25">
      <c r="A7" s="1" t="s">
        <v>16</v>
      </c>
      <c r="B7" s="14">
        <v>333</v>
      </c>
      <c r="C7" s="15">
        <v>14</v>
      </c>
      <c r="D7" s="16">
        <v>9</v>
      </c>
      <c r="E7" s="21">
        <v>0</v>
      </c>
      <c r="F7" s="21">
        <v>9</v>
      </c>
      <c r="G7" s="21">
        <v>0</v>
      </c>
      <c r="H7" s="21">
        <v>0</v>
      </c>
      <c r="I7" s="9">
        <v>9</v>
      </c>
      <c r="J7" s="18">
        <v>26</v>
      </c>
      <c r="K7" s="19">
        <v>0</v>
      </c>
      <c r="L7" s="20">
        <v>0</v>
      </c>
      <c r="M7" s="14">
        <v>5</v>
      </c>
      <c r="N7" s="15">
        <v>2</v>
      </c>
      <c r="O7" s="13">
        <f t="shared" si="0"/>
        <v>7</v>
      </c>
      <c r="Q7" s="1" t="s">
        <v>11</v>
      </c>
      <c r="R7" s="2">
        <v>0</v>
      </c>
      <c r="S7" s="2">
        <v>4</v>
      </c>
    </row>
    <row r="8" spans="1:19" x14ac:dyDescent="0.25">
      <c r="A8" s="1" t="s">
        <v>41</v>
      </c>
      <c r="B8" s="14">
        <v>1466</v>
      </c>
      <c r="C8" s="15">
        <v>42</v>
      </c>
      <c r="D8" s="16">
        <v>43</v>
      </c>
      <c r="E8" s="21">
        <v>0</v>
      </c>
      <c r="F8" s="21">
        <v>42</v>
      </c>
      <c r="G8" s="21">
        <v>1</v>
      </c>
      <c r="H8" s="21">
        <v>0</v>
      </c>
      <c r="I8" s="9">
        <v>43</v>
      </c>
      <c r="J8" s="18">
        <v>76</v>
      </c>
      <c r="K8" s="19">
        <v>23</v>
      </c>
      <c r="L8" s="20">
        <v>28</v>
      </c>
      <c r="M8" s="14">
        <v>23</v>
      </c>
      <c r="N8" s="15">
        <v>29</v>
      </c>
      <c r="O8" s="13">
        <f t="shared" si="0"/>
        <v>52</v>
      </c>
      <c r="Q8" s="1" t="s">
        <v>12</v>
      </c>
      <c r="R8" s="2">
        <v>0</v>
      </c>
      <c r="S8" s="2">
        <v>0</v>
      </c>
    </row>
    <row r="9" spans="1:19" x14ac:dyDescent="0.25">
      <c r="A9" s="1" t="s">
        <v>11</v>
      </c>
      <c r="B9" s="14">
        <v>106</v>
      </c>
      <c r="C9" s="15">
        <v>4</v>
      </c>
      <c r="D9" s="16">
        <v>4</v>
      </c>
      <c r="E9" s="21">
        <v>0</v>
      </c>
      <c r="F9" s="21">
        <v>0</v>
      </c>
      <c r="G9" s="21">
        <v>4</v>
      </c>
      <c r="H9" s="21">
        <v>0</v>
      </c>
      <c r="I9" s="9">
        <v>4</v>
      </c>
      <c r="J9" s="18">
        <v>23</v>
      </c>
      <c r="K9" s="19">
        <v>2</v>
      </c>
      <c r="L9" s="20">
        <v>0</v>
      </c>
      <c r="M9" s="14">
        <v>3</v>
      </c>
      <c r="N9" s="15">
        <v>4</v>
      </c>
      <c r="O9" s="13">
        <f t="shared" si="0"/>
        <v>7</v>
      </c>
      <c r="Q9" s="1" t="s">
        <v>13</v>
      </c>
      <c r="R9" s="2">
        <v>19</v>
      </c>
      <c r="S9" s="2">
        <v>9</v>
      </c>
    </row>
    <row r="10" spans="1:19" x14ac:dyDescent="0.25">
      <c r="A10" s="1" t="s">
        <v>32</v>
      </c>
      <c r="B10" s="5">
        <v>72</v>
      </c>
      <c r="C10" s="6">
        <v>3</v>
      </c>
      <c r="D10" s="7">
        <v>3</v>
      </c>
      <c r="E10" s="9">
        <v>0</v>
      </c>
      <c r="F10" s="9">
        <v>3</v>
      </c>
      <c r="G10" s="9">
        <v>0</v>
      </c>
      <c r="H10" s="9">
        <v>0</v>
      </c>
      <c r="I10" s="9">
        <v>3</v>
      </c>
      <c r="J10" s="10">
        <v>15</v>
      </c>
      <c r="K10" s="11">
        <v>0</v>
      </c>
      <c r="L10" s="12">
        <v>0</v>
      </c>
      <c r="M10" s="5">
        <v>1</v>
      </c>
      <c r="N10" s="6">
        <v>1</v>
      </c>
      <c r="O10" s="13">
        <f t="shared" si="0"/>
        <v>2</v>
      </c>
      <c r="Q10" s="1" t="s">
        <v>14</v>
      </c>
      <c r="R10" s="2">
        <v>2</v>
      </c>
      <c r="S10" s="2">
        <v>6</v>
      </c>
    </row>
    <row r="11" spans="1:19" x14ac:dyDescent="0.25">
      <c r="A11" s="1" t="s">
        <v>32</v>
      </c>
      <c r="B11" s="22">
        <v>79</v>
      </c>
      <c r="C11" s="23">
        <v>3</v>
      </c>
      <c r="D11" s="24">
        <v>3</v>
      </c>
      <c r="E11" s="25">
        <v>0</v>
      </c>
      <c r="F11" s="25">
        <v>3</v>
      </c>
      <c r="G11" s="25">
        <v>0</v>
      </c>
      <c r="H11" s="25">
        <v>0</v>
      </c>
      <c r="I11" s="9">
        <v>3</v>
      </c>
      <c r="J11" s="26">
        <v>10</v>
      </c>
      <c r="K11" s="27">
        <v>0</v>
      </c>
      <c r="L11" s="28">
        <v>0</v>
      </c>
      <c r="M11" s="22">
        <v>0</v>
      </c>
      <c r="N11" s="23">
        <v>0</v>
      </c>
      <c r="O11" s="13">
        <f t="shared" si="0"/>
        <v>0</v>
      </c>
      <c r="Q11" s="1" t="s">
        <v>15</v>
      </c>
      <c r="R11" s="2">
        <v>0</v>
      </c>
      <c r="S11" s="2">
        <v>0</v>
      </c>
    </row>
    <row r="12" spans="1:19" x14ac:dyDescent="0.25">
      <c r="A12" s="1" t="s">
        <v>32</v>
      </c>
      <c r="B12" s="5">
        <v>127</v>
      </c>
      <c r="C12" s="6">
        <v>5</v>
      </c>
      <c r="D12" s="7">
        <v>6</v>
      </c>
      <c r="E12" s="9">
        <v>0</v>
      </c>
      <c r="F12" s="9">
        <v>0</v>
      </c>
      <c r="G12" s="9">
        <v>0</v>
      </c>
      <c r="H12" s="9">
        <v>6</v>
      </c>
      <c r="I12" s="9">
        <v>6</v>
      </c>
      <c r="J12" s="10">
        <v>15</v>
      </c>
      <c r="K12" s="11">
        <v>0</v>
      </c>
      <c r="L12" s="12">
        <v>0</v>
      </c>
      <c r="M12" s="5">
        <v>0</v>
      </c>
      <c r="N12" s="6">
        <v>1</v>
      </c>
      <c r="O12" s="13">
        <f t="shared" si="0"/>
        <v>1</v>
      </c>
      <c r="Q12" s="1" t="s">
        <v>16</v>
      </c>
      <c r="R12" s="2">
        <v>4</v>
      </c>
      <c r="S12" s="2">
        <v>9</v>
      </c>
    </row>
    <row r="13" spans="1:19" x14ac:dyDescent="0.25">
      <c r="A13" s="1" t="s">
        <v>32</v>
      </c>
      <c r="B13" s="14">
        <v>89</v>
      </c>
      <c r="C13" s="15">
        <v>3</v>
      </c>
      <c r="D13" s="16">
        <v>1</v>
      </c>
      <c r="E13" s="21">
        <v>0</v>
      </c>
      <c r="F13" s="21">
        <v>1</v>
      </c>
      <c r="G13" s="21">
        <v>0</v>
      </c>
      <c r="H13" s="21">
        <v>0</v>
      </c>
      <c r="I13" s="9">
        <v>1</v>
      </c>
      <c r="J13" s="18">
        <v>16</v>
      </c>
      <c r="K13" s="19">
        <v>0</v>
      </c>
      <c r="L13" s="20">
        <v>0</v>
      </c>
      <c r="M13" s="14">
        <v>2</v>
      </c>
      <c r="N13" s="15">
        <v>1</v>
      </c>
      <c r="O13" s="13">
        <f t="shared" si="0"/>
        <v>3</v>
      </c>
      <c r="Q13" s="1" t="s">
        <v>17</v>
      </c>
      <c r="R13" s="2">
        <v>0</v>
      </c>
      <c r="S13" s="2">
        <v>17</v>
      </c>
    </row>
    <row r="14" spans="1:19" x14ac:dyDescent="0.25">
      <c r="A14" s="1" t="s">
        <v>32</v>
      </c>
      <c r="B14" s="14">
        <v>111</v>
      </c>
      <c r="C14" s="15">
        <v>4</v>
      </c>
      <c r="D14" s="16">
        <v>6</v>
      </c>
      <c r="E14" s="21">
        <v>0</v>
      </c>
      <c r="F14" s="21">
        <v>1</v>
      </c>
      <c r="G14" s="21">
        <v>4</v>
      </c>
      <c r="H14" s="21">
        <v>1</v>
      </c>
      <c r="I14" s="9">
        <v>6</v>
      </c>
      <c r="J14" s="18">
        <v>12</v>
      </c>
      <c r="K14" s="19">
        <v>1</v>
      </c>
      <c r="L14" s="20">
        <v>0</v>
      </c>
      <c r="M14" s="14">
        <v>1</v>
      </c>
      <c r="N14" s="15">
        <v>2</v>
      </c>
      <c r="O14" s="13">
        <f t="shared" si="0"/>
        <v>3</v>
      </c>
      <c r="Q14" s="1" t="s">
        <v>18</v>
      </c>
      <c r="R14" s="2">
        <v>0</v>
      </c>
      <c r="S14" s="2">
        <v>31</v>
      </c>
    </row>
    <row r="15" spans="1:19" x14ac:dyDescent="0.25">
      <c r="A15" s="1" t="s">
        <v>32</v>
      </c>
      <c r="B15" s="14">
        <v>79</v>
      </c>
      <c r="C15" s="15">
        <v>3</v>
      </c>
      <c r="D15" s="16">
        <v>4</v>
      </c>
      <c r="E15" s="21">
        <v>0</v>
      </c>
      <c r="F15" s="21">
        <v>4</v>
      </c>
      <c r="G15" s="21">
        <v>0</v>
      </c>
      <c r="H15" s="21">
        <v>0</v>
      </c>
      <c r="I15" s="9">
        <v>4</v>
      </c>
      <c r="J15" s="18">
        <v>13</v>
      </c>
      <c r="K15" s="19">
        <v>0</v>
      </c>
      <c r="L15" s="20">
        <v>0</v>
      </c>
      <c r="M15" s="14">
        <v>0</v>
      </c>
      <c r="N15" s="15">
        <v>0</v>
      </c>
      <c r="O15" s="13">
        <f t="shared" si="0"/>
        <v>0</v>
      </c>
      <c r="Q15" s="1" t="s">
        <v>19</v>
      </c>
      <c r="R15" s="2">
        <v>1</v>
      </c>
      <c r="S15" s="2">
        <v>29</v>
      </c>
    </row>
    <row r="16" spans="1:19" x14ac:dyDescent="0.25">
      <c r="A16" s="1" t="s">
        <v>32</v>
      </c>
      <c r="B16" s="14">
        <v>488</v>
      </c>
      <c r="C16" s="15">
        <v>18</v>
      </c>
      <c r="D16" s="16">
        <v>17</v>
      </c>
      <c r="E16" s="17">
        <v>0</v>
      </c>
      <c r="F16" s="17">
        <v>12</v>
      </c>
      <c r="G16" s="17">
        <v>5</v>
      </c>
      <c r="H16" s="17">
        <v>0</v>
      </c>
      <c r="I16" s="9">
        <v>17</v>
      </c>
      <c r="J16" s="18">
        <v>24</v>
      </c>
      <c r="K16" s="19">
        <v>6</v>
      </c>
      <c r="L16" s="20">
        <v>10</v>
      </c>
      <c r="M16" s="14">
        <v>7</v>
      </c>
      <c r="N16" s="15">
        <v>10</v>
      </c>
      <c r="O16" s="13">
        <f t="shared" si="0"/>
        <v>17</v>
      </c>
      <c r="Q16" s="1" t="s">
        <v>20</v>
      </c>
      <c r="R16" s="2">
        <v>0</v>
      </c>
      <c r="S16" s="2">
        <v>6</v>
      </c>
    </row>
    <row r="17" spans="1:19" x14ac:dyDescent="0.25">
      <c r="A17" s="1" t="s">
        <v>8</v>
      </c>
      <c r="B17" s="5">
        <v>158</v>
      </c>
      <c r="C17" s="6">
        <v>6</v>
      </c>
      <c r="D17" s="7">
        <v>6</v>
      </c>
      <c r="E17" s="8">
        <v>0</v>
      </c>
      <c r="F17" s="8">
        <v>6</v>
      </c>
      <c r="G17" s="8">
        <v>0</v>
      </c>
      <c r="H17" s="8">
        <v>0</v>
      </c>
      <c r="I17" s="9">
        <v>6</v>
      </c>
      <c r="J17" s="10">
        <v>18</v>
      </c>
      <c r="K17" s="11">
        <v>0</v>
      </c>
      <c r="L17" s="12">
        <v>0</v>
      </c>
      <c r="M17" s="5">
        <v>0</v>
      </c>
      <c r="N17" s="6">
        <v>0</v>
      </c>
      <c r="O17" s="13">
        <f t="shared" si="0"/>
        <v>0</v>
      </c>
      <c r="Q17" s="1" t="s">
        <v>21</v>
      </c>
      <c r="R17" s="2">
        <v>0</v>
      </c>
      <c r="S17" s="2">
        <v>7</v>
      </c>
    </row>
    <row r="18" spans="1:19" x14ac:dyDescent="0.25">
      <c r="A18" s="1" t="s">
        <v>8</v>
      </c>
      <c r="B18" s="14">
        <v>154</v>
      </c>
      <c r="C18" s="15">
        <v>4</v>
      </c>
      <c r="D18" s="16">
        <v>4</v>
      </c>
      <c r="E18" s="17">
        <v>0</v>
      </c>
      <c r="F18" s="17">
        <v>4</v>
      </c>
      <c r="G18" s="17">
        <v>0</v>
      </c>
      <c r="H18" s="17">
        <v>0</v>
      </c>
      <c r="I18" s="9">
        <v>4</v>
      </c>
      <c r="J18" s="18">
        <v>13</v>
      </c>
      <c r="K18" s="19">
        <v>0</v>
      </c>
      <c r="L18" s="20">
        <v>0</v>
      </c>
      <c r="M18" s="14">
        <v>0</v>
      </c>
      <c r="N18" s="15">
        <v>0</v>
      </c>
      <c r="O18" s="13">
        <f t="shared" si="0"/>
        <v>0</v>
      </c>
      <c r="Q18" s="1" t="s">
        <v>22</v>
      </c>
      <c r="R18" s="2">
        <v>0</v>
      </c>
      <c r="S18" s="2">
        <v>3</v>
      </c>
    </row>
    <row r="19" spans="1:19" x14ac:dyDescent="0.25">
      <c r="A19" s="1" t="s">
        <v>8</v>
      </c>
      <c r="B19" s="14">
        <v>647</v>
      </c>
      <c r="C19" s="15">
        <v>21</v>
      </c>
      <c r="D19" s="16">
        <v>20</v>
      </c>
      <c r="E19" s="21">
        <v>0</v>
      </c>
      <c r="F19" s="21">
        <v>15</v>
      </c>
      <c r="G19" s="21">
        <v>5</v>
      </c>
      <c r="H19" s="21">
        <v>0</v>
      </c>
      <c r="I19" s="9">
        <v>20</v>
      </c>
      <c r="J19" s="18">
        <v>34</v>
      </c>
      <c r="K19" s="19">
        <v>6</v>
      </c>
      <c r="L19" s="20">
        <v>3</v>
      </c>
      <c r="M19" s="14">
        <v>6</v>
      </c>
      <c r="N19" s="15">
        <v>3</v>
      </c>
      <c r="O19" s="13">
        <f t="shared" si="0"/>
        <v>9</v>
      </c>
      <c r="Q19" s="1" t="s">
        <v>23</v>
      </c>
      <c r="R19" s="2">
        <v>5</v>
      </c>
      <c r="S19" s="2">
        <v>11</v>
      </c>
    </row>
    <row r="20" spans="1:19" x14ac:dyDescent="0.25">
      <c r="A20" s="1" t="s">
        <v>10</v>
      </c>
      <c r="B20" s="14">
        <v>1094</v>
      </c>
      <c r="C20" s="15">
        <v>34</v>
      </c>
      <c r="D20" s="16">
        <v>31</v>
      </c>
      <c r="E20" s="17">
        <v>0</v>
      </c>
      <c r="F20" s="17">
        <v>31</v>
      </c>
      <c r="G20" s="17">
        <v>0</v>
      </c>
      <c r="H20" s="17">
        <v>0</v>
      </c>
      <c r="I20" s="9">
        <v>31</v>
      </c>
      <c r="J20" s="18">
        <v>59</v>
      </c>
      <c r="K20" s="19">
        <v>17</v>
      </c>
      <c r="L20" s="20">
        <v>15</v>
      </c>
      <c r="M20" s="14">
        <v>16</v>
      </c>
      <c r="N20" s="15">
        <v>12</v>
      </c>
      <c r="O20" s="13">
        <f t="shared" si="0"/>
        <v>28</v>
      </c>
      <c r="Q20" s="1" t="s">
        <v>24</v>
      </c>
      <c r="R20" s="2">
        <v>0</v>
      </c>
      <c r="S20" s="2">
        <v>23</v>
      </c>
    </row>
    <row r="21" spans="1:19" ht="15.75" customHeight="1" x14ac:dyDescent="0.25">
      <c r="A21" s="1" t="s">
        <v>25</v>
      </c>
      <c r="B21" s="29">
        <v>525</v>
      </c>
      <c r="C21" s="30">
        <v>20</v>
      </c>
      <c r="D21" s="31">
        <v>28</v>
      </c>
      <c r="E21" s="32">
        <v>14</v>
      </c>
      <c r="F21" s="32">
        <v>11</v>
      </c>
      <c r="G21" s="32">
        <v>3</v>
      </c>
      <c r="H21" s="32">
        <v>0</v>
      </c>
      <c r="I21" s="9">
        <v>14</v>
      </c>
      <c r="J21" s="33">
        <v>34</v>
      </c>
      <c r="K21" s="34">
        <v>17</v>
      </c>
      <c r="L21" s="35">
        <v>9</v>
      </c>
      <c r="M21" s="29">
        <v>16</v>
      </c>
      <c r="N21" s="30">
        <v>11</v>
      </c>
      <c r="O21" s="13">
        <f t="shared" si="0"/>
        <v>27</v>
      </c>
      <c r="Q21" s="1" t="s">
        <v>25</v>
      </c>
      <c r="R21" s="2">
        <v>14</v>
      </c>
      <c r="S21" s="2">
        <v>14</v>
      </c>
    </row>
    <row r="22" spans="1:19" ht="15.75" customHeight="1" x14ac:dyDescent="0.25">
      <c r="A22" s="1" t="s">
        <v>6</v>
      </c>
      <c r="B22" s="14">
        <v>693</v>
      </c>
      <c r="C22" s="15">
        <v>21</v>
      </c>
      <c r="D22" s="16">
        <v>24</v>
      </c>
      <c r="E22" s="36">
        <v>0</v>
      </c>
      <c r="F22" s="36">
        <v>23</v>
      </c>
      <c r="G22" s="36">
        <v>1</v>
      </c>
      <c r="H22" s="36">
        <v>0</v>
      </c>
      <c r="I22" s="9">
        <v>24</v>
      </c>
      <c r="J22" s="18">
        <v>28</v>
      </c>
      <c r="K22" s="19">
        <v>5</v>
      </c>
      <c r="L22" s="20">
        <v>5</v>
      </c>
      <c r="M22" s="14">
        <v>7</v>
      </c>
      <c r="N22" s="15">
        <v>4</v>
      </c>
      <c r="O22" s="13">
        <f t="shared" si="0"/>
        <v>11</v>
      </c>
      <c r="Q22" s="1" t="s">
        <v>26</v>
      </c>
      <c r="R22" s="2">
        <v>0</v>
      </c>
      <c r="S22" s="2">
        <v>0</v>
      </c>
    </row>
    <row r="23" spans="1:19" ht="15.75" customHeight="1" x14ac:dyDescent="0.25">
      <c r="A23" s="1" t="s">
        <v>37</v>
      </c>
      <c r="B23" s="14">
        <v>420</v>
      </c>
      <c r="C23" s="15">
        <v>15</v>
      </c>
      <c r="D23" s="16">
        <v>12</v>
      </c>
      <c r="E23" s="21">
        <v>0</v>
      </c>
      <c r="F23" s="21">
        <v>12</v>
      </c>
      <c r="G23" s="21">
        <v>0</v>
      </c>
      <c r="H23" s="21">
        <v>0</v>
      </c>
      <c r="I23" s="9">
        <v>12</v>
      </c>
      <c r="J23" s="18">
        <v>25</v>
      </c>
      <c r="K23" s="19">
        <v>6</v>
      </c>
      <c r="L23" s="20">
        <v>8</v>
      </c>
      <c r="M23" s="14">
        <v>6</v>
      </c>
      <c r="N23" s="15">
        <v>8</v>
      </c>
      <c r="O23" s="13">
        <f t="shared" si="0"/>
        <v>14</v>
      </c>
      <c r="Q23" s="1" t="s">
        <v>27</v>
      </c>
      <c r="R23" s="2">
        <v>0</v>
      </c>
      <c r="S23" s="2">
        <v>46</v>
      </c>
    </row>
    <row r="24" spans="1:19" ht="15.75" customHeight="1" x14ac:dyDescent="0.25">
      <c r="A24" s="1" t="s">
        <v>28</v>
      </c>
      <c r="B24" s="14">
        <v>65</v>
      </c>
      <c r="C24" s="15">
        <v>3</v>
      </c>
      <c r="D24" s="16">
        <v>3</v>
      </c>
      <c r="E24" s="17">
        <v>0</v>
      </c>
      <c r="F24" s="17">
        <v>1</v>
      </c>
      <c r="G24" s="17">
        <v>2</v>
      </c>
      <c r="H24" s="17">
        <v>0</v>
      </c>
      <c r="I24" s="9">
        <v>3</v>
      </c>
      <c r="J24" s="18">
        <v>14</v>
      </c>
      <c r="K24" s="19">
        <v>0</v>
      </c>
      <c r="L24" s="20">
        <v>0</v>
      </c>
      <c r="M24" s="14">
        <v>0</v>
      </c>
      <c r="N24" s="15">
        <v>2</v>
      </c>
      <c r="O24" s="13">
        <f t="shared" si="0"/>
        <v>2</v>
      </c>
      <c r="Q24" s="1" t="s">
        <v>28</v>
      </c>
      <c r="R24" s="2">
        <v>0</v>
      </c>
      <c r="S24" s="2">
        <v>3</v>
      </c>
    </row>
    <row r="25" spans="1:19" ht="15.75" customHeight="1" x14ac:dyDescent="0.25">
      <c r="A25" s="1" t="s">
        <v>40</v>
      </c>
      <c r="B25" s="14">
        <v>47</v>
      </c>
      <c r="C25" s="15">
        <v>3</v>
      </c>
      <c r="D25" s="16">
        <v>3</v>
      </c>
      <c r="E25" s="17">
        <v>3</v>
      </c>
      <c r="F25" s="17">
        <v>0</v>
      </c>
      <c r="G25" s="17">
        <v>0</v>
      </c>
      <c r="H25" s="17">
        <v>0</v>
      </c>
      <c r="I25" s="9">
        <v>0</v>
      </c>
      <c r="J25" s="18">
        <v>26</v>
      </c>
      <c r="K25" s="19">
        <v>0</v>
      </c>
      <c r="L25" s="20">
        <v>0</v>
      </c>
      <c r="M25" s="14">
        <v>1</v>
      </c>
      <c r="N25" s="15">
        <v>1</v>
      </c>
      <c r="O25" s="13">
        <f t="shared" si="0"/>
        <v>2</v>
      </c>
      <c r="Q25" s="1" t="s">
        <v>29</v>
      </c>
      <c r="R25" s="2">
        <v>10</v>
      </c>
      <c r="S25" s="2">
        <v>122</v>
      </c>
    </row>
    <row r="26" spans="1:19" ht="15.75" customHeight="1" x14ac:dyDescent="0.25">
      <c r="A26" s="1" t="s">
        <v>24</v>
      </c>
      <c r="B26" s="14">
        <v>935</v>
      </c>
      <c r="C26" s="15">
        <v>30</v>
      </c>
      <c r="D26" s="16">
        <v>23</v>
      </c>
      <c r="E26" s="21">
        <v>0</v>
      </c>
      <c r="F26" s="21">
        <v>23</v>
      </c>
      <c r="G26" s="21">
        <v>0</v>
      </c>
      <c r="H26" s="21">
        <v>0</v>
      </c>
      <c r="I26" s="9">
        <v>23</v>
      </c>
      <c r="J26" s="18">
        <v>42</v>
      </c>
      <c r="K26" s="19">
        <v>17</v>
      </c>
      <c r="L26" s="20">
        <v>16</v>
      </c>
      <c r="M26" s="14">
        <v>17</v>
      </c>
      <c r="N26" s="15">
        <v>17</v>
      </c>
      <c r="O26" s="13">
        <f t="shared" si="0"/>
        <v>34</v>
      </c>
      <c r="Q26" s="1" t="s">
        <v>30</v>
      </c>
      <c r="R26" s="2">
        <v>0</v>
      </c>
      <c r="S26" s="2">
        <v>3</v>
      </c>
    </row>
    <row r="27" spans="1:19" ht="15.75" customHeight="1" x14ac:dyDescent="0.25">
      <c r="A27" s="1" t="s">
        <v>7</v>
      </c>
      <c r="B27" s="14">
        <v>1277</v>
      </c>
      <c r="C27" s="15">
        <v>37</v>
      </c>
      <c r="D27" s="16">
        <v>37</v>
      </c>
      <c r="E27" s="17">
        <v>22</v>
      </c>
      <c r="F27" s="17">
        <v>15</v>
      </c>
      <c r="G27" s="17">
        <v>0</v>
      </c>
      <c r="H27" s="17">
        <v>0</v>
      </c>
      <c r="I27" s="9">
        <v>15</v>
      </c>
      <c r="J27" s="18">
        <v>58</v>
      </c>
      <c r="K27" s="19">
        <v>22</v>
      </c>
      <c r="L27" s="20">
        <v>17</v>
      </c>
      <c r="M27" s="14">
        <v>22</v>
      </c>
      <c r="N27" s="15">
        <v>16</v>
      </c>
      <c r="O27" s="13">
        <f t="shared" si="0"/>
        <v>38</v>
      </c>
      <c r="Q27" s="1" t="s">
        <v>31</v>
      </c>
      <c r="R27" s="2">
        <v>7</v>
      </c>
      <c r="S27" s="2">
        <v>14</v>
      </c>
    </row>
    <row r="28" spans="1:19" ht="15.75" customHeight="1" x14ac:dyDescent="0.25">
      <c r="A28" s="1" t="s">
        <v>7</v>
      </c>
      <c r="B28" s="14">
        <v>106</v>
      </c>
      <c r="C28" s="15">
        <v>3</v>
      </c>
      <c r="D28" s="16">
        <v>4</v>
      </c>
      <c r="E28" s="36">
        <v>0</v>
      </c>
      <c r="F28" s="36">
        <v>1</v>
      </c>
      <c r="G28" s="36">
        <v>2</v>
      </c>
      <c r="H28" s="36">
        <v>1</v>
      </c>
      <c r="I28" s="9">
        <v>4</v>
      </c>
      <c r="J28" s="18">
        <v>13</v>
      </c>
      <c r="K28" s="19">
        <v>0</v>
      </c>
      <c r="L28" s="20">
        <v>0</v>
      </c>
      <c r="M28" s="14">
        <v>0</v>
      </c>
      <c r="N28" s="15">
        <v>0</v>
      </c>
      <c r="O28" s="13">
        <f t="shared" si="0"/>
        <v>0</v>
      </c>
      <c r="Q28" s="1" t="s">
        <v>32</v>
      </c>
      <c r="R28" s="2">
        <v>0</v>
      </c>
      <c r="S28" s="2">
        <v>40</v>
      </c>
    </row>
    <row r="29" spans="1:19" ht="15.75" customHeight="1" x14ac:dyDescent="0.25">
      <c r="A29" s="1" t="s">
        <v>33</v>
      </c>
      <c r="B29" s="14">
        <v>99</v>
      </c>
      <c r="C29" s="15">
        <v>3</v>
      </c>
      <c r="D29" s="16">
        <v>3</v>
      </c>
      <c r="E29" s="21">
        <v>0</v>
      </c>
      <c r="F29" s="21">
        <v>3</v>
      </c>
      <c r="G29" s="21">
        <v>0</v>
      </c>
      <c r="H29" s="21">
        <v>0</v>
      </c>
      <c r="I29" s="9">
        <v>3</v>
      </c>
      <c r="J29" s="18">
        <v>14</v>
      </c>
      <c r="K29" s="19">
        <v>0</v>
      </c>
      <c r="L29" s="20">
        <v>3</v>
      </c>
      <c r="M29" s="14">
        <v>0</v>
      </c>
      <c r="N29" s="15">
        <v>6</v>
      </c>
      <c r="O29" s="13">
        <f t="shared" si="0"/>
        <v>6</v>
      </c>
      <c r="Q29" s="1" t="s">
        <v>33</v>
      </c>
      <c r="R29" s="2">
        <v>0</v>
      </c>
      <c r="S29" s="2">
        <v>3</v>
      </c>
    </row>
    <row r="30" spans="1:19" ht="15.75" customHeight="1" x14ac:dyDescent="0.25">
      <c r="A30" s="1" t="s">
        <v>30</v>
      </c>
      <c r="B30" s="14">
        <v>77</v>
      </c>
      <c r="C30" s="15">
        <v>3</v>
      </c>
      <c r="D30" s="16">
        <v>3</v>
      </c>
      <c r="E30" s="21">
        <v>0</v>
      </c>
      <c r="F30" s="21">
        <v>0</v>
      </c>
      <c r="G30" s="21">
        <v>3</v>
      </c>
      <c r="H30" s="21">
        <v>0</v>
      </c>
      <c r="I30" s="9">
        <v>3</v>
      </c>
      <c r="J30" s="18">
        <v>18</v>
      </c>
      <c r="K30" s="19">
        <v>0</v>
      </c>
      <c r="L30" s="20">
        <v>0</v>
      </c>
      <c r="M30" s="14">
        <v>1</v>
      </c>
      <c r="N30" s="15">
        <v>2</v>
      </c>
      <c r="O30" s="13">
        <f t="shared" si="0"/>
        <v>3</v>
      </c>
      <c r="Q30" s="1" t="s">
        <v>34</v>
      </c>
      <c r="R30" s="2">
        <v>0</v>
      </c>
      <c r="S30" s="2">
        <v>9</v>
      </c>
    </row>
    <row r="31" spans="1:19" ht="15.75" customHeight="1" x14ac:dyDescent="0.25">
      <c r="A31" s="1" t="s">
        <v>27</v>
      </c>
      <c r="B31" s="22">
        <v>261</v>
      </c>
      <c r="C31" s="23">
        <v>9</v>
      </c>
      <c r="D31" s="24">
        <v>10</v>
      </c>
      <c r="E31" s="37">
        <v>0</v>
      </c>
      <c r="F31" s="37">
        <v>10</v>
      </c>
      <c r="G31" s="37">
        <v>0</v>
      </c>
      <c r="H31" s="37">
        <v>0</v>
      </c>
      <c r="I31" s="9">
        <v>10</v>
      </c>
      <c r="J31" s="26">
        <v>19</v>
      </c>
      <c r="K31" s="27">
        <v>0</v>
      </c>
      <c r="L31" s="28">
        <v>1</v>
      </c>
      <c r="M31" s="22">
        <v>0</v>
      </c>
      <c r="N31" s="23">
        <v>3</v>
      </c>
      <c r="O31" s="13">
        <f t="shared" si="0"/>
        <v>3</v>
      </c>
      <c r="Q31" s="1" t="s">
        <v>35</v>
      </c>
      <c r="R31" s="2">
        <v>16</v>
      </c>
      <c r="S31" s="2">
        <v>6</v>
      </c>
    </row>
    <row r="32" spans="1:19" ht="15.75" customHeight="1" x14ac:dyDescent="0.25">
      <c r="A32" s="1" t="s">
        <v>27</v>
      </c>
      <c r="B32" s="14">
        <v>1118</v>
      </c>
      <c r="C32" s="15">
        <v>37</v>
      </c>
      <c r="D32" s="16">
        <v>36</v>
      </c>
      <c r="E32" s="21">
        <v>0</v>
      </c>
      <c r="F32" s="21">
        <v>36</v>
      </c>
      <c r="G32" s="21">
        <v>0</v>
      </c>
      <c r="H32" s="21">
        <v>0</v>
      </c>
      <c r="I32" s="9">
        <v>36</v>
      </c>
      <c r="J32" s="18">
        <v>68</v>
      </c>
      <c r="K32" s="19">
        <v>25</v>
      </c>
      <c r="L32" s="20">
        <v>26</v>
      </c>
      <c r="M32" s="14">
        <v>26</v>
      </c>
      <c r="N32" s="15">
        <v>26</v>
      </c>
      <c r="O32" s="13">
        <f t="shared" si="0"/>
        <v>52</v>
      </c>
      <c r="Q32" s="1" t="s">
        <v>36</v>
      </c>
      <c r="R32" s="2">
        <v>5</v>
      </c>
      <c r="S32" s="2">
        <v>15</v>
      </c>
    </row>
    <row r="33" spans="1:19" ht="15.75" customHeight="1" x14ac:dyDescent="0.25">
      <c r="A33" s="1" t="s">
        <v>34</v>
      </c>
      <c r="B33" s="14">
        <v>213</v>
      </c>
      <c r="C33" s="15">
        <v>9</v>
      </c>
      <c r="D33" s="16">
        <v>9</v>
      </c>
      <c r="E33" s="36">
        <v>0</v>
      </c>
      <c r="F33" s="36">
        <v>9</v>
      </c>
      <c r="G33" s="36">
        <v>0</v>
      </c>
      <c r="H33" s="36">
        <v>0</v>
      </c>
      <c r="I33" s="9">
        <v>9</v>
      </c>
      <c r="J33" s="18">
        <v>26</v>
      </c>
      <c r="K33" s="19">
        <v>0</v>
      </c>
      <c r="L33" s="20">
        <v>0</v>
      </c>
      <c r="M33" s="14">
        <v>1</v>
      </c>
      <c r="N33" s="15">
        <v>1</v>
      </c>
      <c r="O33" s="13">
        <f t="shared" si="0"/>
        <v>2</v>
      </c>
      <c r="Q33" s="1" t="s">
        <v>37</v>
      </c>
      <c r="R33" s="2">
        <v>0</v>
      </c>
      <c r="S33" s="2">
        <v>12</v>
      </c>
    </row>
    <row r="34" spans="1:19" ht="15.75" customHeight="1" x14ac:dyDescent="0.25">
      <c r="A34" s="1" t="s">
        <v>43</v>
      </c>
      <c r="B34" s="14">
        <v>394</v>
      </c>
      <c r="C34" s="15">
        <v>14</v>
      </c>
      <c r="D34" s="16">
        <v>14</v>
      </c>
      <c r="E34" s="17">
        <v>14</v>
      </c>
      <c r="F34" s="17">
        <v>0</v>
      </c>
      <c r="G34" s="17">
        <v>0</v>
      </c>
      <c r="H34" s="17">
        <v>0</v>
      </c>
      <c r="I34" s="9">
        <v>0</v>
      </c>
      <c r="J34" s="18">
        <v>29</v>
      </c>
      <c r="K34" s="19">
        <v>2</v>
      </c>
      <c r="L34" s="20">
        <v>2</v>
      </c>
      <c r="M34" s="14">
        <v>5</v>
      </c>
      <c r="N34" s="15">
        <v>7</v>
      </c>
      <c r="O34" s="13">
        <f t="shared" si="0"/>
        <v>12</v>
      </c>
      <c r="Q34" s="1" t="s">
        <v>38</v>
      </c>
      <c r="R34" s="2">
        <v>0</v>
      </c>
      <c r="S34" s="2">
        <v>9</v>
      </c>
    </row>
    <row r="35" spans="1:19" ht="15.75" customHeight="1" x14ac:dyDescent="0.25">
      <c r="A35" s="1" t="s">
        <v>9</v>
      </c>
      <c r="B35" s="14">
        <v>454</v>
      </c>
      <c r="C35" s="15">
        <v>19</v>
      </c>
      <c r="D35" s="16">
        <v>19</v>
      </c>
      <c r="E35" s="17">
        <v>0</v>
      </c>
      <c r="F35" s="17">
        <v>19</v>
      </c>
      <c r="G35" s="17">
        <v>0</v>
      </c>
      <c r="H35" s="17">
        <v>0</v>
      </c>
      <c r="I35" s="9">
        <v>19</v>
      </c>
      <c r="J35" s="18">
        <v>20</v>
      </c>
      <c r="K35" s="19">
        <v>0</v>
      </c>
      <c r="L35" s="20">
        <v>1</v>
      </c>
      <c r="M35" s="14">
        <v>0</v>
      </c>
      <c r="N35" s="15">
        <v>1</v>
      </c>
      <c r="O35" s="13">
        <f t="shared" si="0"/>
        <v>1</v>
      </c>
      <c r="Q35" s="1" t="s">
        <v>39</v>
      </c>
      <c r="R35" s="2">
        <v>7</v>
      </c>
      <c r="S35" s="2">
        <v>22</v>
      </c>
    </row>
    <row r="36" spans="1:19" ht="15.75" customHeight="1" x14ac:dyDescent="0.25">
      <c r="A36" s="1" t="s">
        <v>20</v>
      </c>
      <c r="B36" s="14">
        <v>122</v>
      </c>
      <c r="C36" s="15">
        <v>6</v>
      </c>
      <c r="D36" s="16">
        <v>6</v>
      </c>
      <c r="E36" s="21">
        <v>0</v>
      </c>
      <c r="F36" s="21">
        <v>6</v>
      </c>
      <c r="G36" s="21">
        <v>0</v>
      </c>
      <c r="H36" s="21">
        <v>0</v>
      </c>
      <c r="I36" s="9">
        <v>6</v>
      </c>
      <c r="J36" s="18">
        <v>13</v>
      </c>
      <c r="K36" s="19">
        <v>0</v>
      </c>
      <c r="L36" s="20">
        <v>0</v>
      </c>
      <c r="M36" s="14">
        <v>1</v>
      </c>
      <c r="N36" s="15">
        <v>4</v>
      </c>
      <c r="O36" s="13">
        <f t="shared" si="0"/>
        <v>5</v>
      </c>
      <c r="Q36" s="1" t="s">
        <v>40</v>
      </c>
      <c r="R36" s="2">
        <v>3</v>
      </c>
      <c r="S36" s="2">
        <v>0</v>
      </c>
    </row>
    <row r="37" spans="1:19" ht="15.75" customHeight="1" x14ac:dyDescent="0.25">
      <c r="A37" s="1" t="s">
        <v>39</v>
      </c>
      <c r="B37" s="14">
        <v>196</v>
      </c>
      <c r="C37" s="15">
        <v>9</v>
      </c>
      <c r="D37" s="16">
        <v>12</v>
      </c>
      <c r="E37" s="21">
        <v>0</v>
      </c>
      <c r="F37" s="21">
        <v>12</v>
      </c>
      <c r="G37" s="21">
        <v>0</v>
      </c>
      <c r="H37" s="21">
        <v>0</v>
      </c>
      <c r="I37" s="9">
        <v>12</v>
      </c>
      <c r="J37" s="18">
        <v>26</v>
      </c>
      <c r="K37" s="19">
        <v>0</v>
      </c>
      <c r="L37" s="20">
        <v>0</v>
      </c>
      <c r="M37" s="14">
        <v>0</v>
      </c>
      <c r="N37" s="15">
        <v>0</v>
      </c>
      <c r="O37" s="13">
        <f t="shared" si="0"/>
        <v>0</v>
      </c>
      <c r="Q37" s="1" t="s">
        <v>41</v>
      </c>
      <c r="R37" s="2">
        <v>0</v>
      </c>
      <c r="S37" s="2">
        <v>43</v>
      </c>
    </row>
    <row r="38" spans="1:19" ht="15.75" customHeight="1" x14ac:dyDescent="0.25">
      <c r="A38" s="1" t="s">
        <v>39</v>
      </c>
      <c r="B38" s="14">
        <v>167</v>
      </c>
      <c r="C38" s="15">
        <v>7</v>
      </c>
      <c r="D38" s="16">
        <v>7</v>
      </c>
      <c r="E38" s="17">
        <v>0</v>
      </c>
      <c r="F38" s="17">
        <v>7</v>
      </c>
      <c r="G38" s="17">
        <v>0</v>
      </c>
      <c r="H38" s="17">
        <v>0</v>
      </c>
      <c r="I38" s="9">
        <v>7</v>
      </c>
      <c r="J38" s="18">
        <v>19</v>
      </c>
      <c r="K38" s="19">
        <v>2</v>
      </c>
      <c r="L38" s="20">
        <v>0</v>
      </c>
      <c r="M38" s="14">
        <v>3</v>
      </c>
      <c r="N38" s="15">
        <v>0</v>
      </c>
      <c r="O38" s="13">
        <f t="shared" si="0"/>
        <v>3</v>
      </c>
      <c r="Q38" s="1" t="s">
        <v>42</v>
      </c>
      <c r="R38" s="2">
        <v>0</v>
      </c>
      <c r="S38" s="2">
        <v>0</v>
      </c>
    </row>
    <row r="39" spans="1:19" ht="15.75" customHeight="1" x14ac:dyDescent="0.25">
      <c r="A39" s="1" t="s">
        <v>39</v>
      </c>
      <c r="B39" s="14">
        <v>268</v>
      </c>
      <c r="C39" s="15">
        <v>10</v>
      </c>
      <c r="D39" s="16">
        <v>10</v>
      </c>
      <c r="E39" s="17">
        <v>7</v>
      </c>
      <c r="F39" s="17">
        <v>3</v>
      </c>
      <c r="G39" s="17">
        <v>0</v>
      </c>
      <c r="H39" s="17">
        <v>0</v>
      </c>
      <c r="I39" s="9">
        <v>3</v>
      </c>
      <c r="J39" s="18">
        <v>27</v>
      </c>
      <c r="K39" s="19">
        <v>0</v>
      </c>
      <c r="L39" s="20">
        <v>0</v>
      </c>
      <c r="M39" s="14">
        <v>1</v>
      </c>
      <c r="N39" s="15">
        <v>2</v>
      </c>
      <c r="O39" s="13">
        <f t="shared" si="0"/>
        <v>3</v>
      </c>
      <c r="Q39" s="1" t="s">
        <v>43</v>
      </c>
      <c r="R39" s="2">
        <v>14</v>
      </c>
      <c r="S39" s="2">
        <v>0</v>
      </c>
    </row>
    <row r="40" spans="1:19" ht="15.75" customHeight="1" x14ac:dyDescent="0.25">
      <c r="A40" s="1" t="s">
        <v>19</v>
      </c>
      <c r="B40" s="14">
        <v>56</v>
      </c>
      <c r="C40" s="15">
        <v>3</v>
      </c>
      <c r="D40" s="16">
        <v>3</v>
      </c>
      <c r="E40" s="21">
        <v>0</v>
      </c>
      <c r="F40" s="21">
        <v>3</v>
      </c>
      <c r="G40" s="21">
        <v>0</v>
      </c>
      <c r="H40" s="21">
        <v>0</v>
      </c>
      <c r="I40" s="9">
        <v>3</v>
      </c>
      <c r="J40" s="18">
        <v>17</v>
      </c>
      <c r="K40" s="19">
        <v>0</v>
      </c>
      <c r="L40" s="20">
        <v>0</v>
      </c>
      <c r="M40" s="14">
        <v>5</v>
      </c>
      <c r="N40" s="15">
        <v>5</v>
      </c>
      <c r="O40" s="13">
        <f t="shared" si="0"/>
        <v>10</v>
      </c>
      <c r="Q40" s="1" t="s">
        <v>44</v>
      </c>
      <c r="R40" s="2">
        <v>0</v>
      </c>
      <c r="S40" s="2">
        <v>0</v>
      </c>
    </row>
    <row r="41" spans="1:19" ht="15.75" customHeight="1" x14ac:dyDescent="0.25">
      <c r="A41" s="1" t="s">
        <v>19</v>
      </c>
      <c r="B41" s="29">
        <v>321</v>
      </c>
      <c r="C41" s="30">
        <v>13</v>
      </c>
      <c r="D41" s="31">
        <v>13</v>
      </c>
      <c r="E41" s="32">
        <v>1</v>
      </c>
      <c r="F41" s="32">
        <v>11</v>
      </c>
      <c r="G41" s="32">
        <v>1</v>
      </c>
      <c r="H41" s="32">
        <v>0</v>
      </c>
      <c r="I41" s="9">
        <v>12</v>
      </c>
      <c r="J41" s="33">
        <v>23</v>
      </c>
      <c r="K41" s="34">
        <v>0</v>
      </c>
      <c r="L41" s="35">
        <v>3</v>
      </c>
      <c r="M41" s="29">
        <v>3</v>
      </c>
      <c r="N41" s="30">
        <v>7</v>
      </c>
      <c r="O41" s="13">
        <f t="shared" si="0"/>
        <v>10</v>
      </c>
      <c r="Q41" s="3"/>
      <c r="R41" s="2">
        <v>129</v>
      </c>
      <c r="S41" s="2">
        <v>639</v>
      </c>
    </row>
    <row r="42" spans="1:19" ht="15.75" customHeight="1" x14ac:dyDescent="0.25">
      <c r="A42" s="1" t="s">
        <v>19</v>
      </c>
      <c r="B42" s="14">
        <v>334</v>
      </c>
      <c r="C42" s="15">
        <v>13</v>
      </c>
      <c r="D42" s="16">
        <v>14</v>
      </c>
      <c r="E42" s="21">
        <v>0</v>
      </c>
      <c r="F42" s="21">
        <v>13</v>
      </c>
      <c r="G42" s="21">
        <v>1</v>
      </c>
      <c r="H42" s="21">
        <v>0</v>
      </c>
      <c r="I42" s="9">
        <v>14</v>
      </c>
      <c r="J42" s="18">
        <v>25</v>
      </c>
      <c r="K42" s="19">
        <v>0</v>
      </c>
      <c r="L42" s="20">
        <v>0</v>
      </c>
      <c r="M42" s="14">
        <v>7</v>
      </c>
      <c r="N42" s="15">
        <v>1</v>
      </c>
      <c r="O42" s="13">
        <f t="shared" si="0"/>
        <v>8</v>
      </c>
      <c r="Q42" s="3"/>
    </row>
    <row r="43" spans="1:19" ht="15.75" customHeight="1" x14ac:dyDescent="0.25">
      <c r="A43" s="1" t="s">
        <v>23</v>
      </c>
      <c r="B43" s="5">
        <v>217</v>
      </c>
      <c r="C43" s="6">
        <v>7</v>
      </c>
      <c r="D43" s="7">
        <v>8</v>
      </c>
      <c r="E43" s="9">
        <v>0</v>
      </c>
      <c r="F43" s="9">
        <v>8</v>
      </c>
      <c r="G43" s="9">
        <v>0</v>
      </c>
      <c r="H43" s="9">
        <v>0</v>
      </c>
      <c r="I43" s="9">
        <v>8</v>
      </c>
      <c r="J43" s="10">
        <v>10</v>
      </c>
      <c r="K43" s="11">
        <v>0</v>
      </c>
      <c r="L43" s="12">
        <v>0</v>
      </c>
      <c r="M43" s="5">
        <v>0</v>
      </c>
      <c r="N43" s="6">
        <v>0</v>
      </c>
      <c r="O43" s="13">
        <f t="shared" si="0"/>
        <v>0</v>
      </c>
      <c r="Q43" s="3"/>
    </row>
    <row r="44" spans="1:19" ht="15.75" customHeight="1" x14ac:dyDescent="0.25">
      <c r="A44" s="1" t="s">
        <v>23</v>
      </c>
      <c r="B44" s="14">
        <v>145</v>
      </c>
      <c r="C44" s="15">
        <v>5</v>
      </c>
      <c r="D44" s="16">
        <v>5</v>
      </c>
      <c r="E44" s="17">
        <v>5</v>
      </c>
      <c r="F44" s="17">
        <v>0</v>
      </c>
      <c r="G44" s="17">
        <v>0</v>
      </c>
      <c r="H44" s="17">
        <v>0</v>
      </c>
      <c r="I44" s="9">
        <v>0</v>
      </c>
      <c r="J44" s="18">
        <v>13</v>
      </c>
      <c r="K44" s="19">
        <v>1</v>
      </c>
      <c r="L44" s="20">
        <v>0</v>
      </c>
      <c r="M44" s="14">
        <v>1</v>
      </c>
      <c r="N44" s="15">
        <v>1</v>
      </c>
      <c r="O44" s="13">
        <f t="shared" si="0"/>
        <v>2</v>
      </c>
      <c r="Q44" s="3"/>
    </row>
    <row r="45" spans="1:19" ht="15.75" customHeight="1" x14ac:dyDescent="0.25">
      <c r="A45" s="1" t="s">
        <v>23</v>
      </c>
      <c r="B45" s="14">
        <v>81</v>
      </c>
      <c r="C45" s="15">
        <v>3</v>
      </c>
      <c r="D45" s="16">
        <v>3</v>
      </c>
      <c r="E45" s="21">
        <v>0</v>
      </c>
      <c r="F45" s="21">
        <v>0</v>
      </c>
      <c r="G45" s="21">
        <v>3</v>
      </c>
      <c r="H45" s="21">
        <v>0</v>
      </c>
      <c r="I45" s="9">
        <v>3</v>
      </c>
      <c r="J45" s="18">
        <v>11</v>
      </c>
      <c r="K45" s="19">
        <v>0</v>
      </c>
      <c r="L45" s="20">
        <v>0</v>
      </c>
      <c r="M45" s="14">
        <v>0</v>
      </c>
      <c r="N45" s="15">
        <v>0</v>
      </c>
      <c r="O45" s="13">
        <f t="shared" si="0"/>
        <v>0</v>
      </c>
      <c r="Q45" s="3"/>
    </row>
    <row r="46" spans="1:19" ht="15.75" customHeight="1" x14ac:dyDescent="0.25">
      <c r="A46" s="1" t="s">
        <v>35</v>
      </c>
      <c r="B46" s="14">
        <v>394</v>
      </c>
      <c r="C46" s="15">
        <v>14</v>
      </c>
      <c r="D46" s="16">
        <v>16</v>
      </c>
      <c r="E46" s="17">
        <v>16</v>
      </c>
      <c r="F46" s="17">
        <v>0</v>
      </c>
      <c r="G46" s="17">
        <v>0</v>
      </c>
      <c r="H46" s="17">
        <v>0</v>
      </c>
      <c r="I46" s="9">
        <v>0</v>
      </c>
      <c r="J46" s="18">
        <v>33</v>
      </c>
      <c r="K46" s="19">
        <v>8</v>
      </c>
      <c r="L46" s="20">
        <v>17</v>
      </c>
      <c r="M46" s="14">
        <v>9</v>
      </c>
      <c r="N46" s="15">
        <v>18</v>
      </c>
      <c r="O46" s="13">
        <f t="shared" si="0"/>
        <v>27</v>
      </c>
      <c r="Q46" s="3"/>
    </row>
    <row r="47" spans="1:19" ht="15.75" customHeight="1" x14ac:dyDescent="0.25">
      <c r="A47" s="1" t="s">
        <v>35</v>
      </c>
      <c r="B47" s="14">
        <v>58</v>
      </c>
      <c r="C47" s="15">
        <v>3</v>
      </c>
      <c r="D47" s="16">
        <v>3</v>
      </c>
      <c r="E47" s="21">
        <v>0</v>
      </c>
      <c r="F47" s="21">
        <v>3</v>
      </c>
      <c r="G47" s="21">
        <v>0</v>
      </c>
      <c r="H47" s="21">
        <v>0</v>
      </c>
      <c r="I47" s="9">
        <v>3</v>
      </c>
      <c r="J47" s="18">
        <v>18</v>
      </c>
      <c r="K47" s="19">
        <v>0</v>
      </c>
      <c r="L47" s="20">
        <v>0</v>
      </c>
      <c r="M47" s="14">
        <v>2</v>
      </c>
      <c r="N47" s="15">
        <v>1</v>
      </c>
      <c r="O47" s="13">
        <f t="shared" si="0"/>
        <v>3</v>
      </c>
      <c r="Q47" s="3"/>
    </row>
    <row r="48" spans="1:19" ht="15.75" customHeight="1" x14ac:dyDescent="0.25">
      <c r="A48" s="1" t="s">
        <v>35</v>
      </c>
      <c r="B48" s="14">
        <v>50</v>
      </c>
      <c r="C48" s="15">
        <v>3</v>
      </c>
      <c r="D48" s="16">
        <v>3</v>
      </c>
      <c r="E48" s="21">
        <v>0</v>
      </c>
      <c r="F48" s="21">
        <v>3</v>
      </c>
      <c r="G48" s="21">
        <v>0</v>
      </c>
      <c r="H48" s="21">
        <v>0</v>
      </c>
      <c r="I48" s="9">
        <v>3</v>
      </c>
      <c r="J48" s="18">
        <v>15</v>
      </c>
      <c r="K48" s="19">
        <v>0</v>
      </c>
      <c r="L48" s="20">
        <v>0</v>
      </c>
      <c r="M48" s="14">
        <v>2</v>
      </c>
      <c r="N48" s="15">
        <v>2</v>
      </c>
      <c r="O48" s="13">
        <f t="shared" si="0"/>
        <v>4</v>
      </c>
      <c r="Q48" s="3"/>
    </row>
    <row r="49" spans="1:17" ht="15.75" customHeight="1" x14ac:dyDescent="0.25">
      <c r="A49" s="1" t="s">
        <v>29</v>
      </c>
      <c r="B49" s="5">
        <v>114</v>
      </c>
      <c r="C49" s="6">
        <v>6</v>
      </c>
      <c r="D49" s="7">
        <v>6</v>
      </c>
      <c r="E49" s="38">
        <v>0</v>
      </c>
      <c r="F49" s="38">
        <v>6</v>
      </c>
      <c r="G49" s="38">
        <v>0</v>
      </c>
      <c r="H49" s="38">
        <v>0</v>
      </c>
      <c r="I49" s="9">
        <v>6</v>
      </c>
      <c r="J49" s="10">
        <v>23</v>
      </c>
      <c r="K49" s="11">
        <v>0</v>
      </c>
      <c r="L49" s="12">
        <v>1</v>
      </c>
      <c r="M49" s="5">
        <v>1</v>
      </c>
      <c r="N49" s="6">
        <v>5</v>
      </c>
      <c r="O49" s="13">
        <f t="shared" si="0"/>
        <v>6</v>
      </c>
      <c r="Q49" s="3"/>
    </row>
    <row r="50" spans="1:17" ht="15.75" customHeight="1" x14ac:dyDescent="0.25">
      <c r="A50" s="1" t="s">
        <v>29</v>
      </c>
      <c r="B50" s="14">
        <v>1280</v>
      </c>
      <c r="C50" s="15">
        <v>37</v>
      </c>
      <c r="D50" s="16">
        <v>34</v>
      </c>
      <c r="E50" s="21">
        <v>5</v>
      </c>
      <c r="F50" s="21">
        <v>21</v>
      </c>
      <c r="G50" s="21">
        <v>8</v>
      </c>
      <c r="H50" s="21">
        <v>0</v>
      </c>
      <c r="I50" s="9">
        <v>29</v>
      </c>
      <c r="J50" s="18">
        <v>75</v>
      </c>
      <c r="K50" s="19">
        <v>26</v>
      </c>
      <c r="L50" s="20">
        <v>32</v>
      </c>
      <c r="M50" s="14">
        <v>30</v>
      </c>
      <c r="N50" s="15">
        <v>32</v>
      </c>
      <c r="O50" s="13">
        <f t="shared" si="0"/>
        <v>62</v>
      </c>
      <c r="Q50" s="3"/>
    </row>
    <row r="51" spans="1:17" ht="15.75" customHeight="1" x14ac:dyDescent="0.25">
      <c r="A51" s="1" t="s">
        <v>29</v>
      </c>
      <c r="B51" s="29">
        <v>620</v>
      </c>
      <c r="C51" s="30">
        <v>20</v>
      </c>
      <c r="D51" s="31">
        <v>15</v>
      </c>
      <c r="E51" s="39">
        <v>0</v>
      </c>
      <c r="F51" s="39">
        <v>15</v>
      </c>
      <c r="G51" s="39">
        <v>0</v>
      </c>
      <c r="H51" s="39">
        <v>0</v>
      </c>
      <c r="I51" s="9">
        <v>15</v>
      </c>
      <c r="J51" s="33">
        <v>38</v>
      </c>
      <c r="K51" s="34">
        <v>13</v>
      </c>
      <c r="L51" s="35">
        <v>7</v>
      </c>
      <c r="M51" s="29">
        <v>13</v>
      </c>
      <c r="N51" s="30">
        <v>7</v>
      </c>
      <c r="O51" s="13">
        <f t="shared" si="0"/>
        <v>20</v>
      </c>
      <c r="Q51" s="3"/>
    </row>
    <row r="52" spans="1:17" ht="15.75" customHeight="1" x14ac:dyDescent="0.25">
      <c r="A52" s="1" t="s">
        <v>29</v>
      </c>
      <c r="B52" s="14">
        <v>81</v>
      </c>
      <c r="C52" s="15">
        <v>3</v>
      </c>
      <c r="D52" s="16">
        <v>3</v>
      </c>
      <c r="E52" s="17">
        <v>0</v>
      </c>
      <c r="F52" s="17">
        <v>3</v>
      </c>
      <c r="G52" s="17">
        <v>0</v>
      </c>
      <c r="H52" s="17">
        <v>0</v>
      </c>
      <c r="I52" s="9">
        <v>3</v>
      </c>
      <c r="J52" s="18">
        <v>13</v>
      </c>
      <c r="K52" s="19">
        <v>0</v>
      </c>
      <c r="L52" s="20">
        <v>1</v>
      </c>
      <c r="M52" s="14">
        <v>0</v>
      </c>
      <c r="N52" s="15">
        <v>6</v>
      </c>
      <c r="O52" s="13">
        <f t="shared" si="0"/>
        <v>6</v>
      </c>
      <c r="Q52" s="3"/>
    </row>
    <row r="53" spans="1:17" ht="15.75" customHeight="1" x14ac:dyDescent="0.25">
      <c r="A53" s="1" t="s">
        <v>29</v>
      </c>
      <c r="B53" s="14">
        <v>1144</v>
      </c>
      <c r="C53" s="15">
        <v>34</v>
      </c>
      <c r="D53" s="16">
        <v>34</v>
      </c>
      <c r="E53" s="21">
        <v>0</v>
      </c>
      <c r="F53" s="21">
        <v>27</v>
      </c>
      <c r="G53" s="21">
        <v>7</v>
      </c>
      <c r="H53" s="21">
        <v>0</v>
      </c>
      <c r="I53" s="9">
        <v>34</v>
      </c>
      <c r="J53" s="18">
        <v>65</v>
      </c>
      <c r="K53" s="19">
        <v>3</v>
      </c>
      <c r="L53" s="20">
        <v>11</v>
      </c>
      <c r="M53" s="14">
        <v>8</v>
      </c>
      <c r="N53" s="15">
        <v>19</v>
      </c>
      <c r="O53" s="13">
        <f t="shared" si="0"/>
        <v>27</v>
      </c>
      <c r="Q53" s="3"/>
    </row>
    <row r="54" spans="1:17" ht="15.75" customHeight="1" x14ac:dyDescent="0.25">
      <c r="A54" s="1" t="s">
        <v>29</v>
      </c>
      <c r="B54" s="14">
        <v>248</v>
      </c>
      <c r="C54" s="15">
        <v>10</v>
      </c>
      <c r="D54" s="16">
        <v>9</v>
      </c>
      <c r="E54" s="17">
        <v>5</v>
      </c>
      <c r="F54" s="17">
        <v>4</v>
      </c>
      <c r="G54" s="17">
        <v>0</v>
      </c>
      <c r="H54" s="17">
        <v>0</v>
      </c>
      <c r="I54" s="9">
        <v>4</v>
      </c>
      <c r="J54" s="18">
        <v>31</v>
      </c>
      <c r="K54" s="19">
        <v>1</v>
      </c>
      <c r="L54" s="20">
        <v>3</v>
      </c>
      <c r="M54" s="14">
        <v>8</v>
      </c>
      <c r="N54" s="15">
        <v>8</v>
      </c>
      <c r="O54" s="13">
        <f t="shared" si="0"/>
        <v>16</v>
      </c>
      <c r="Q54" s="3"/>
    </row>
    <row r="55" spans="1:17" ht="15.75" customHeight="1" x14ac:dyDescent="0.25">
      <c r="A55" s="1" t="s">
        <v>29</v>
      </c>
      <c r="B55" s="14">
        <v>435</v>
      </c>
      <c r="C55" s="15">
        <v>15</v>
      </c>
      <c r="D55" s="16">
        <v>12</v>
      </c>
      <c r="E55" s="21">
        <v>0</v>
      </c>
      <c r="F55" s="21">
        <v>12</v>
      </c>
      <c r="G55" s="21">
        <v>0</v>
      </c>
      <c r="H55" s="21">
        <v>0</v>
      </c>
      <c r="I55" s="9">
        <v>12</v>
      </c>
      <c r="J55" s="18">
        <v>29</v>
      </c>
      <c r="K55" s="19">
        <v>1</v>
      </c>
      <c r="L55" s="20">
        <v>4</v>
      </c>
      <c r="M55" s="14">
        <v>3</v>
      </c>
      <c r="N55" s="15">
        <v>6</v>
      </c>
      <c r="O55" s="13">
        <f t="shared" si="0"/>
        <v>9</v>
      </c>
      <c r="Q55" s="3"/>
    </row>
    <row r="56" spans="1:17" ht="15.75" customHeight="1" x14ac:dyDescent="0.25">
      <c r="A56" s="1" t="s">
        <v>29</v>
      </c>
      <c r="B56" s="14">
        <v>448</v>
      </c>
      <c r="C56" s="15">
        <v>16</v>
      </c>
      <c r="D56" s="16">
        <v>19</v>
      </c>
      <c r="E56" s="17">
        <v>0</v>
      </c>
      <c r="F56" s="17">
        <v>19</v>
      </c>
      <c r="G56" s="17">
        <v>0</v>
      </c>
      <c r="H56" s="17">
        <v>0</v>
      </c>
      <c r="I56" s="9">
        <v>19</v>
      </c>
      <c r="J56" s="18">
        <v>23</v>
      </c>
      <c r="K56" s="19">
        <v>1</v>
      </c>
      <c r="L56" s="20">
        <v>1</v>
      </c>
      <c r="M56" s="14">
        <v>6</v>
      </c>
      <c r="N56" s="15">
        <v>8</v>
      </c>
      <c r="O56" s="13">
        <f t="shared" si="0"/>
        <v>14</v>
      </c>
      <c r="Q56" s="3"/>
    </row>
    <row r="57" spans="1:17" ht="15.75" customHeight="1" x14ac:dyDescent="0.25">
      <c r="A57" s="1" t="s">
        <v>17</v>
      </c>
      <c r="B57" s="14">
        <v>142</v>
      </c>
      <c r="C57" s="15">
        <v>6</v>
      </c>
      <c r="D57" s="16">
        <v>6</v>
      </c>
      <c r="E57" s="17">
        <v>0</v>
      </c>
      <c r="F57" s="17">
        <v>5</v>
      </c>
      <c r="G57" s="17">
        <v>1</v>
      </c>
      <c r="H57" s="17">
        <v>0</v>
      </c>
      <c r="I57" s="9">
        <v>6</v>
      </c>
      <c r="J57" s="18">
        <v>16</v>
      </c>
      <c r="K57" s="19">
        <v>4</v>
      </c>
      <c r="L57" s="20">
        <v>2</v>
      </c>
      <c r="M57" s="14">
        <v>5</v>
      </c>
      <c r="N57" s="15">
        <v>2</v>
      </c>
      <c r="O57" s="13">
        <f t="shared" si="0"/>
        <v>7</v>
      </c>
      <c r="Q57" s="3"/>
    </row>
    <row r="58" spans="1:17" ht="15.75" customHeight="1" x14ac:dyDescent="0.25">
      <c r="A58" s="1" t="s">
        <v>17</v>
      </c>
      <c r="B58" s="14">
        <v>466</v>
      </c>
      <c r="C58" s="15">
        <v>16</v>
      </c>
      <c r="D58" s="16">
        <v>11</v>
      </c>
      <c r="E58" s="17">
        <v>0</v>
      </c>
      <c r="F58" s="17">
        <v>8</v>
      </c>
      <c r="G58" s="17">
        <v>3</v>
      </c>
      <c r="H58" s="17">
        <v>0</v>
      </c>
      <c r="I58" s="9">
        <v>11</v>
      </c>
      <c r="J58" s="18">
        <v>32</v>
      </c>
      <c r="K58" s="19">
        <v>0</v>
      </c>
      <c r="L58" s="20">
        <v>0</v>
      </c>
      <c r="M58" s="14">
        <v>6</v>
      </c>
      <c r="N58" s="15">
        <v>4</v>
      </c>
      <c r="O58" s="13">
        <f t="shared" si="0"/>
        <v>10</v>
      </c>
      <c r="Q58" s="3"/>
    </row>
    <row r="59" spans="1:17" ht="15.75" customHeight="1" x14ac:dyDescent="0.25">
      <c r="A59" s="1" t="s">
        <v>38</v>
      </c>
      <c r="B59" s="5">
        <v>100</v>
      </c>
      <c r="C59" s="6">
        <v>4</v>
      </c>
      <c r="D59" s="7">
        <v>4</v>
      </c>
      <c r="E59" s="9">
        <v>0</v>
      </c>
      <c r="F59" s="9">
        <v>4</v>
      </c>
      <c r="G59" s="9">
        <v>0</v>
      </c>
      <c r="H59" s="9">
        <v>0</v>
      </c>
      <c r="I59" s="9">
        <v>4</v>
      </c>
      <c r="J59" s="10">
        <v>16</v>
      </c>
      <c r="K59" s="11">
        <v>0</v>
      </c>
      <c r="L59" s="12">
        <v>0</v>
      </c>
      <c r="M59" s="5">
        <v>0</v>
      </c>
      <c r="N59" s="6">
        <v>0</v>
      </c>
      <c r="O59" s="13">
        <f t="shared" si="0"/>
        <v>0</v>
      </c>
      <c r="Q59" s="3"/>
    </row>
    <row r="60" spans="1:17" ht="15.75" customHeight="1" x14ac:dyDescent="0.25">
      <c r="A60" s="1" t="s">
        <v>38</v>
      </c>
      <c r="B60" s="14">
        <v>103</v>
      </c>
      <c r="C60" s="15">
        <v>4</v>
      </c>
      <c r="D60" s="16">
        <v>5</v>
      </c>
      <c r="E60" s="36">
        <v>0</v>
      </c>
      <c r="F60" s="36">
        <v>5</v>
      </c>
      <c r="G60" s="36">
        <v>0</v>
      </c>
      <c r="H60" s="36">
        <v>0</v>
      </c>
      <c r="I60" s="9">
        <v>5</v>
      </c>
      <c r="J60" s="18">
        <v>22</v>
      </c>
      <c r="K60" s="19">
        <v>0</v>
      </c>
      <c r="L60" s="20">
        <v>0</v>
      </c>
      <c r="M60" s="14">
        <v>1</v>
      </c>
      <c r="N60" s="15">
        <v>0</v>
      </c>
      <c r="O60" s="13">
        <f t="shared" si="0"/>
        <v>1</v>
      </c>
      <c r="Q60" s="3"/>
    </row>
    <row r="61" spans="1:17" ht="15.75" customHeight="1" x14ac:dyDescent="0.25">
      <c r="A61" s="1" t="s">
        <v>22</v>
      </c>
      <c r="B61" s="29">
        <v>52</v>
      </c>
      <c r="C61" s="30">
        <v>3</v>
      </c>
      <c r="D61" s="31">
        <v>3</v>
      </c>
      <c r="E61" s="40">
        <v>0</v>
      </c>
      <c r="F61" s="40">
        <v>3</v>
      </c>
      <c r="G61" s="40">
        <v>0</v>
      </c>
      <c r="H61" s="40">
        <v>0</v>
      </c>
      <c r="I61" s="9">
        <v>3</v>
      </c>
      <c r="J61" s="33">
        <v>10</v>
      </c>
      <c r="K61" s="34">
        <v>0</v>
      </c>
      <c r="L61" s="35">
        <v>0</v>
      </c>
      <c r="M61" s="29">
        <v>0</v>
      </c>
      <c r="N61" s="30">
        <v>1</v>
      </c>
      <c r="O61" s="13">
        <f t="shared" si="0"/>
        <v>1</v>
      </c>
      <c r="Q61" s="3"/>
    </row>
    <row r="62" spans="1:17" ht="15.75" customHeight="1" x14ac:dyDescent="0.25">
      <c r="A62" s="1" t="s">
        <v>31</v>
      </c>
      <c r="B62" s="14">
        <v>523</v>
      </c>
      <c r="C62" s="15">
        <v>18</v>
      </c>
      <c r="D62" s="16">
        <v>15</v>
      </c>
      <c r="E62" s="21">
        <v>7</v>
      </c>
      <c r="F62" s="21">
        <v>8</v>
      </c>
      <c r="G62" s="21">
        <v>0</v>
      </c>
      <c r="H62" s="21">
        <v>0</v>
      </c>
      <c r="I62" s="9">
        <v>8</v>
      </c>
      <c r="J62" s="18">
        <v>34</v>
      </c>
      <c r="K62" s="19">
        <v>5</v>
      </c>
      <c r="L62" s="20">
        <v>2</v>
      </c>
      <c r="M62" s="14">
        <v>8</v>
      </c>
      <c r="N62" s="15">
        <v>5</v>
      </c>
      <c r="O62" s="13">
        <f t="shared" si="0"/>
        <v>13</v>
      </c>
      <c r="Q62" s="3"/>
    </row>
    <row r="63" spans="1:17" ht="15.75" customHeight="1" x14ac:dyDescent="0.25">
      <c r="A63" s="1" t="s">
        <v>31</v>
      </c>
      <c r="B63" s="14">
        <v>166</v>
      </c>
      <c r="C63" s="15">
        <v>6</v>
      </c>
      <c r="D63" s="16">
        <v>6</v>
      </c>
      <c r="E63" s="17">
        <v>0</v>
      </c>
      <c r="F63" s="17">
        <v>6</v>
      </c>
      <c r="G63" s="17">
        <v>0</v>
      </c>
      <c r="H63" s="17">
        <v>0</v>
      </c>
      <c r="I63" s="9">
        <v>6</v>
      </c>
      <c r="J63" s="18">
        <v>19</v>
      </c>
      <c r="K63" s="19">
        <v>1</v>
      </c>
      <c r="L63" s="20">
        <v>0</v>
      </c>
      <c r="M63" s="14">
        <v>1</v>
      </c>
      <c r="N63" s="15">
        <v>1</v>
      </c>
      <c r="O63" s="13">
        <f t="shared" si="0"/>
        <v>2</v>
      </c>
      <c r="Q63" s="3"/>
    </row>
    <row r="64" spans="1:17" ht="15.75" customHeight="1" x14ac:dyDescent="0.25">
      <c r="A64" s="1" t="s">
        <v>36</v>
      </c>
      <c r="B64" s="5">
        <v>47</v>
      </c>
      <c r="C64" s="6">
        <v>3</v>
      </c>
      <c r="D64" s="7">
        <v>7</v>
      </c>
      <c r="E64" s="8">
        <v>0</v>
      </c>
      <c r="F64" s="8">
        <v>7</v>
      </c>
      <c r="G64" s="8">
        <v>0</v>
      </c>
      <c r="H64" s="8">
        <v>0</v>
      </c>
      <c r="I64" s="9">
        <v>7</v>
      </c>
      <c r="J64" s="10">
        <v>14</v>
      </c>
      <c r="K64" s="11">
        <v>0</v>
      </c>
      <c r="L64" s="12">
        <v>0</v>
      </c>
      <c r="M64" s="5">
        <v>0</v>
      </c>
      <c r="N64" s="6">
        <v>0</v>
      </c>
      <c r="O64" s="13">
        <f t="shared" si="0"/>
        <v>0</v>
      </c>
      <c r="Q64" s="3"/>
    </row>
    <row r="65" spans="1:17" ht="15.75" customHeight="1" x14ac:dyDescent="0.25">
      <c r="A65" s="1" t="s">
        <v>36</v>
      </c>
      <c r="B65" s="14">
        <v>118</v>
      </c>
      <c r="C65" s="15">
        <v>6</v>
      </c>
      <c r="D65" s="16">
        <v>6</v>
      </c>
      <c r="E65" s="17">
        <v>5</v>
      </c>
      <c r="F65" s="17">
        <v>1</v>
      </c>
      <c r="G65" s="17">
        <v>0</v>
      </c>
      <c r="H65" s="17">
        <v>0</v>
      </c>
      <c r="I65" s="9">
        <v>1</v>
      </c>
      <c r="J65" s="18">
        <v>16</v>
      </c>
      <c r="K65" s="19">
        <v>1</v>
      </c>
      <c r="L65" s="20">
        <v>0</v>
      </c>
      <c r="M65" s="14">
        <v>7</v>
      </c>
      <c r="N65" s="15">
        <v>0</v>
      </c>
      <c r="O65" s="13">
        <f t="shared" si="0"/>
        <v>7</v>
      </c>
      <c r="Q65" s="3"/>
    </row>
    <row r="66" spans="1:17" ht="15.75" customHeight="1" x14ac:dyDescent="0.25">
      <c r="A66" s="1" t="s">
        <v>36</v>
      </c>
      <c r="B66" s="14">
        <v>155</v>
      </c>
      <c r="C66" s="15">
        <v>6</v>
      </c>
      <c r="D66" s="16">
        <v>7</v>
      </c>
      <c r="E66" s="21">
        <v>0</v>
      </c>
      <c r="F66" s="21">
        <v>7</v>
      </c>
      <c r="G66" s="21">
        <v>0</v>
      </c>
      <c r="H66" s="21">
        <v>0</v>
      </c>
      <c r="I66" s="9">
        <v>7</v>
      </c>
      <c r="J66" s="18">
        <v>19</v>
      </c>
      <c r="K66" s="19">
        <v>0</v>
      </c>
      <c r="L66" s="20">
        <v>2</v>
      </c>
      <c r="M66" s="14">
        <v>4</v>
      </c>
      <c r="N66" s="15">
        <v>7</v>
      </c>
      <c r="O66" s="13">
        <f t="shared" si="0"/>
        <v>11</v>
      </c>
      <c r="Q66" s="3"/>
    </row>
    <row r="67" spans="1:17" ht="15.75" customHeight="1" x14ac:dyDescent="0.25">
      <c r="A67" s="1" t="s">
        <v>21</v>
      </c>
      <c r="B67" s="14">
        <v>165</v>
      </c>
      <c r="C67" s="15">
        <v>7</v>
      </c>
      <c r="D67" s="16">
        <v>7</v>
      </c>
      <c r="E67" s="36">
        <v>0</v>
      </c>
      <c r="F67" s="36">
        <v>7</v>
      </c>
      <c r="G67" s="36">
        <v>0</v>
      </c>
      <c r="H67" s="36">
        <v>0</v>
      </c>
      <c r="I67" s="9">
        <v>7</v>
      </c>
      <c r="J67" s="18">
        <v>18</v>
      </c>
      <c r="K67" s="19">
        <v>0</v>
      </c>
      <c r="L67" s="20">
        <v>0</v>
      </c>
      <c r="M67" s="14">
        <v>3</v>
      </c>
      <c r="N67" s="15">
        <v>2</v>
      </c>
      <c r="O67" s="13">
        <f t="shared" si="0"/>
        <v>5</v>
      </c>
      <c r="Q67" s="3"/>
    </row>
    <row r="68" spans="1:17" ht="15.75" customHeight="1" x14ac:dyDescent="0.25">
      <c r="A68" s="1" t="s">
        <v>18</v>
      </c>
      <c r="B68" s="14">
        <v>1188</v>
      </c>
      <c r="C68" s="15">
        <v>35</v>
      </c>
      <c r="D68" s="16">
        <v>25</v>
      </c>
      <c r="E68" s="21">
        <v>0</v>
      </c>
      <c r="F68" s="21">
        <v>25</v>
      </c>
      <c r="G68" s="21">
        <v>0</v>
      </c>
      <c r="H68" s="21">
        <v>0</v>
      </c>
      <c r="I68" s="9">
        <v>25</v>
      </c>
      <c r="J68" s="18">
        <v>46</v>
      </c>
      <c r="K68" s="19">
        <v>14</v>
      </c>
      <c r="L68" s="20">
        <v>12</v>
      </c>
      <c r="M68" s="14">
        <v>14</v>
      </c>
      <c r="N68" s="15">
        <v>15</v>
      </c>
      <c r="O68" s="13">
        <f t="shared" si="0"/>
        <v>29</v>
      </c>
      <c r="Q68" s="3"/>
    </row>
    <row r="69" spans="1:17" ht="15.75" customHeight="1" x14ac:dyDescent="0.25">
      <c r="A69" s="1" t="s">
        <v>18</v>
      </c>
      <c r="B69" s="29">
        <v>107</v>
      </c>
      <c r="C69" s="30">
        <v>6</v>
      </c>
      <c r="D69" s="31">
        <v>6</v>
      </c>
      <c r="E69" s="40">
        <v>0</v>
      </c>
      <c r="F69" s="40">
        <v>6</v>
      </c>
      <c r="G69" s="40">
        <v>0</v>
      </c>
      <c r="H69" s="40">
        <v>0</v>
      </c>
      <c r="I69" s="9">
        <v>6</v>
      </c>
      <c r="J69" s="33">
        <v>14</v>
      </c>
      <c r="K69" s="34">
        <v>0</v>
      </c>
      <c r="L69" s="35">
        <v>1</v>
      </c>
      <c r="M69" s="29">
        <v>2</v>
      </c>
      <c r="N69" s="30">
        <v>1</v>
      </c>
      <c r="O69" s="13">
        <f t="shared" si="0"/>
        <v>3</v>
      </c>
      <c r="Q69" s="3"/>
    </row>
    <row r="70" spans="1:17" ht="15.75" customHeight="1" x14ac:dyDescent="0.25">
      <c r="Q70" s="3"/>
    </row>
    <row r="71" spans="1:17" ht="15.75" customHeight="1" x14ac:dyDescent="0.25">
      <c r="Q71" s="3"/>
    </row>
    <row r="72" spans="1:17" ht="15.75" customHeight="1" x14ac:dyDescent="0.25">
      <c r="Q72" s="3"/>
    </row>
    <row r="73" spans="1:17" ht="15.75" customHeight="1" x14ac:dyDescent="0.25">
      <c r="Q73" s="3"/>
    </row>
    <row r="74" spans="1:17" ht="15.75" customHeight="1" x14ac:dyDescent="0.25">
      <c r="Q74" s="3"/>
    </row>
    <row r="75" spans="1:17" ht="15.75" customHeight="1" x14ac:dyDescent="0.25">
      <c r="Q75" s="3"/>
    </row>
    <row r="76" spans="1:17" ht="15.75" customHeight="1" x14ac:dyDescent="0.25">
      <c r="Q76" s="3"/>
    </row>
    <row r="77" spans="1:17" ht="15.75" customHeight="1" x14ac:dyDescent="0.25">
      <c r="Q77" s="3"/>
    </row>
    <row r="78" spans="1:17" ht="15.75" customHeight="1" x14ac:dyDescent="0.25">
      <c r="Q78" s="3"/>
    </row>
    <row r="79" spans="1:17" ht="15.75" customHeight="1" x14ac:dyDescent="0.25">
      <c r="Q79" s="3"/>
    </row>
    <row r="80" spans="1:17" ht="15.75" customHeight="1" x14ac:dyDescent="0.25">
      <c r="Q80" s="3"/>
    </row>
    <row r="81" spans="17:17" ht="15.75" customHeight="1" x14ac:dyDescent="0.25">
      <c r="Q81" s="3"/>
    </row>
    <row r="82" spans="17:17" ht="15.75" customHeight="1" x14ac:dyDescent="0.25">
      <c r="Q82" s="3"/>
    </row>
    <row r="83" spans="17:17" ht="15.75" customHeight="1" x14ac:dyDescent="0.25">
      <c r="Q83" s="3"/>
    </row>
    <row r="84" spans="17:17" ht="15.75" customHeight="1" x14ac:dyDescent="0.25">
      <c r="Q84" s="3"/>
    </row>
    <row r="85" spans="17:17" ht="15.75" customHeight="1" x14ac:dyDescent="0.25">
      <c r="Q85" s="3"/>
    </row>
    <row r="86" spans="17:17" ht="15.75" customHeight="1" x14ac:dyDescent="0.25">
      <c r="Q86" s="3"/>
    </row>
    <row r="87" spans="17:17" ht="15.75" customHeight="1" x14ac:dyDescent="0.25">
      <c r="Q87" s="3"/>
    </row>
    <row r="88" spans="17:17" ht="15.75" customHeight="1" x14ac:dyDescent="0.25">
      <c r="Q88" s="3"/>
    </row>
    <row r="89" spans="17:17" ht="15.75" customHeight="1" x14ac:dyDescent="0.25">
      <c r="Q89" s="3"/>
    </row>
    <row r="90" spans="17:17" ht="15.75" customHeight="1" x14ac:dyDescent="0.25">
      <c r="Q90" s="3"/>
    </row>
    <row r="91" spans="17:17" ht="15.75" customHeight="1" x14ac:dyDescent="0.25">
      <c r="Q91" s="3"/>
    </row>
    <row r="92" spans="17:17" ht="15.75" customHeight="1" x14ac:dyDescent="0.25">
      <c r="Q92" s="3"/>
    </row>
    <row r="93" spans="17:17" ht="15.75" customHeight="1" x14ac:dyDescent="0.25">
      <c r="Q93" s="3"/>
    </row>
    <row r="94" spans="17:17" ht="15.75" customHeight="1" x14ac:dyDescent="0.25">
      <c r="Q94" s="3"/>
    </row>
    <row r="95" spans="17:17" ht="15.75" customHeight="1" x14ac:dyDescent="0.25">
      <c r="Q95" s="3"/>
    </row>
    <row r="96" spans="17:17" ht="15.75" customHeight="1" x14ac:dyDescent="0.25">
      <c r="Q96" s="3"/>
    </row>
    <row r="97" spans="17:17" ht="15.75" customHeight="1" x14ac:dyDescent="0.25">
      <c r="Q97" s="3"/>
    </row>
    <row r="98" spans="17:17" ht="15.75" customHeight="1" x14ac:dyDescent="0.25">
      <c r="Q98" s="3"/>
    </row>
    <row r="99" spans="17:17" ht="15.75" customHeight="1" x14ac:dyDescent="0.25">
      <c r="Q99" s="3"/>
    </row>
    <row r="100" spans="17:17" ht="15.75" customHeight="1" x14ac:dyDescent="0.25">
      <c r="Q100" s="3"/>
    </row>
    <row r="101" spans="17:17" ht="15.75" customHeight="1" x14ac:dyDescent="0.25">
      <c r="Q101" s="3"/>
    </row>
    <row r="102" spans="17:17" ht="15.75" customHeight="1" x14ac:dyDescent="0.25">
      <c r="Q102" s="3"/>
    </row>
    <row r="103" spans="17:17" ht="15.75" customHeight="1" x14ac:dyDescent="0.25">
      <c r="Q103" s="3"/>
    </row>
    <row r="104" spans="17:17" ht="15.75" customHeight="1" x14ac:dyDescent="0.25">
      <c r="Q104" s="3"/>
    </row>
    <row r="105" spans="17:17" ht="15.75" customHeight="1" x14ac:dyDescent="0.25">
      <c r="Q105" s="3"/>
    </row>
    <row r="106" spans="17:17" ht="15.75" customHeight="1" x14ac:dyDescent="0.25">
      <c r="Q106" s="3"/>
    </row>
    <row r="107" spans="17:17" ht="15.75" customHeight="1" x14ac:dyDescent="0.25">
      <c r="Q107" s="3"/>
    </row>
    <row r="108" spans="17:17" ht="15.75" customHeight="1" x14ac:dyDescent="0.25">
      <c r="Q108" s="3"/>
    </row>
    <row r="109" spans="17:17" ht="15.75" customHeight="1" x14ac:dyDescent="0.25">
      <c r="Q109" s="3"/>
    </row>
    <row r="110" spans="17:17" ht="15.75" customHeight="1" x14ac:dyDescent="0.25">
      <c r="Q110" s="3"/>
    </row>
    <row r="111" spans="17:17" ht="15.75" customHeight="1" x14ac:dyDescent="0.25">
      <c r="Q111" s="3"/>
    </row>
    <row r="112" spans="17:17" ht="15.75" customHeight="1" x14ac:dyDescent="0.25">
      <c r="Q112" s="3"/>
    </row>
    <row r="113" spans="17:17" ht="15.75" customHeight="1" x14ac:dyDescent="0.25">
      <c r="Q113" s="3"/>
    </row>
    <row r="114" spans="17:17" ht="15.75" customHeight="1" x14ac:dyDescent="0.25">
      <c r="Q114" s="3"/>
    </row>
    <row r="115" spans="17:17" ht="15.75" customHeight="1" x14ac:dyDescent="0.25">
      <c r="Q115" s="3"/>
    </row>
    <row r="116" spans="17:17" ht="15.75" customHeight="1" x14ac:dyDescent="0.25">
      <c r="Q116" s="3"/>
    </row>
    <row r="117" spans="17:17" ht="15.75" customHeight="1" x14ac:dyDescent="0.25">
      <c r="Q117" s="3"/>
    </row>
    <row r="118" spans="17:17" ht="15.75" customHeight="1" x14ac:dyDescent="0.25">
      <c r="Q118" s="3"/>
    </row>
    <row r="119" spans="17:17" ht="15.75" customHeight="1" x14ac:dyDescent="0.25">
      <c r="Q119" s="3"/>
    </row>
    <row r="120" spans="17:17" ht="15.75" customHeight="1" x14ac:dyDescent="0.25">
      <c r="Q120" s="3"/>
    </row>
    <row r="121" spans="17:17" ht="15.75" customHeight="1" x14ac:dyDescent="0.25">
      <c r="Q121" s="3"/>
    </row>
    <row r="122" spans="17:17" ht="15.75" customHeight="1" x14ac:dyDescent="0.25">
      <c r="Q122" s="3"/>
    </row>
    <row r="123" spans="17:17" ht="15.75" customHeight="1" x14ac:dyDescent="0.25">
      <c r="Q123" s="3"/>
    </row>
    <row r="124" spans="17:17" ht="15.75" customHeight="1" x14ac:dyDescent="0.25">
      <c r="Q124" s="3"/>
    </row>
    <row r="125" spans="17:17" ht="15.75" customHeight="1" x14ac:dyDescent="0.25">
      <c r="Q125" s="3"/>
    </row>
    <row r="126" spans="17:17" ht="15.75" customHeight="1" x14ac:dyDescent="0.25">
      <c r="Q126" s="3"/>
    </row>
    <row r="127" spans="17:17" ht="15.75" customHeight="1" x14ac:dyDescent="0.25">
      <c r="Q127" s="3"/>
    </row>
    <row r="128" spans="17:17" ht="15.75" customHeight="1" x14ac:dyDescent="0.25">
      <c r="Q128" s="3"/>
    </row>
    <row r="129" spans="17:17" ht="15.75" customHeight="1" x14ac:dyDescent="0.25">
      <c r="Q129" s="3"/>
    </row>
    <row r="130" spans="17:17" ht="15.75" customHeight="1" x14ac:dyDescent="0.25">
      <c r="Q130" s="3"/>
    </row>
    <row r="131" spans="17:17" ht="15.75" customHeight="1" x14ac:dyDescent="0.25">
      <c r="Q131" s="3"/>
    </row>
    <row r="132" spans="17:17" ht="15.75" customHeight="1" x14ac:dyDescent="0.25">
      <c r="Q132" s="3"/>
    </row>
    <row r="133" spans="17:17" ht="15.75" customHeight="1" x14ac:dyDescent="0.25">
      <c r="Q133" s="3"/>
    </row>
    <row r="134" spans="17:17" ht="15.75" customHeight="1" x14ac:dyDescent="0.25">
      <c r="Q134" s="3"/>
    </row>
    <row r="135" spans="17:17" ht="15.75" customHeight="1" x14ac:dyDescent="0.25">
      <c r="Q135" s="3"/>
    </row>
    <row r="136" spans="17:17" ht="15.75" customHeight="1" x14ac:dyDescent="0.25">
      <c r="Q136" s="3"/>
    </row>
    <row r="137" spans="17:17" ht="15.75" customHeight="1" x14ac:dyDescent="0.25">
      <c r="Q137" s="3"/>
    </row>
    <row r="138" spans="17:17" ht="15.75" customHeight="1" x14ac:dyDescent="0.25">
      <c r="Q138" s="3"/>
    </row>
    <row r="139" spans="17:17" ht="15.75" customHeight="1" x14ac:dyDescent="0.25">
      <c r="Q139" s="3"/>
    </row>
    <row r="140" spans="17:17" ht="15.75" customHeight="1" x14ac:dyDescent="0.25">
      <c r="Q140" s="3"/>
    </row>
    <row r="141" spans="17:17" ht="15.75" customHeight="1" x14ac:dyDescent="0.25">
      <c r="Q141" s="3"/>
    </row>
    <row r="142" spans="17:17" ht="15.75" customHeight="1" x14ac:dyDescent="0.25">
      <c r="Q142" s="3"/>
    </row>
    <row r="143" spans="17:17" ht="15.75" customHeight="1" x14ac:dyDescent="0.25">
      <c r="Q143" s="3"/>
    </row>
    <row r="144" spans="17:17" ht="15.75" customHeight="1" x14ac:dyDescent="0.25">
      <c r="Q144" s="3"/>
    </row>
    <row r="145" spans="17:17" ht="15.75" customHeight="1" x14ac:dyDescent="0.25">
      <c r="Q145" s="3"/>
    </row>
    <row r="146" spans="17:17" ht="15.75" customHeight="1" x14ac:dyDescent="0.25">
      <c r="Q146" s="3"/>
    </row>
    <row r="147" spans="17:17" ht="15.75" customHeight="1" x14ac:dyDescent="0.25">
      <c r="Q147" s="3"/>
    </row>
    <row r="148" spans="17:17" ht="15.75" customHeight="1" x14ac:dyDescent="0.25">
      <c r="Q148" s="3"/>
    </row>
    <row r="149" spans="17:17" ht="15.75" customHeight="1" x14ac:dyDescent="0.25">
      <c r="Q149" s="3"/>
    </row>
    <row r="150" spans="17:17" ht="15.75" customHeight="1" x14ac:dyDescent="0.25">
      <c r="Q150" s="3"/>
    </row>
    <row r="151" spans="17:17" ht="15.75" customHeight="1" x14ac:dyDescent="0.25">
      <c r="Q151" s="3"/>
    </row>
    <row r="152" spans="17:17" ht="15.75" customHeight="1" x14ac:dyDescent="0.25">
      <c r="Q152" s="3"/>
    </row>
    <row r="153" spans="17:17" ht="15.75" customHeight="1" x14ac:dyDescent="0.25">
      <c r="Q153" s="3"/>
    </row>
    <row r="154" spans="17:17" ht="15.75" customHeight="1" x14ac:dyDescent="0.25">
      <c r="Q154" s="3"/>
    </row>
    <row r="155" spans="17:17" ht="15.75" customHeight="1" x14ac:dyDescent="0.25">
      <c r="Q155" s="3"/>
    </row>
    <row r="156" spans="17:17" ht="15.75" customHeight="1" x14ac:dyDescent="0.25">
      <c r="Q156" s="3"/>
    </row>
    <row r="157" spans="17:17" ht="15.75" customHeight="1" x14ac:dyDescent="0.25">
      <c r="Q157" s="3"/>
    </row>
    <row r="158" spans="17:17" ht="15.75" customHeight="1" x14ac:dyDescent="0.25">
      <c r="Q158" s="3"/>
    </row>
    <row r="159" spans="17:17" ht="15.75" customHeight="1" x14ac:dyDescent="0.25">
      <c r="Q159" s="3"/>
    </row>
    <row r="160" spans="17:17" ht="15.75" customHeight="1" x14ac:dyDescent="0.25">
      <c r="Q160" s="3"/>
    </row>
    <row r="161" spans="17:17" ht="15.75" customHeight="1" x14ac:dyDescent="0.25">
      <c r="Q161" s="3"/>
    </row>
    <row r="162" spans="17:17" ht="15.75" customHeight="1" x14ac:dyDescent="0.25">
      <c r="Q162" s="3"/>
    </row>
    <row r="163" spans="17:17" ht="15.75" customHeight="1" x14ac:dyDescent="0.25">
      <c r="Q163" s="3"/>
    </row>
    <row r="164" spans="17:17" ht="15.75" customHeight="1" x14ac:dyDescent="0.25">
      <c r="Q164" s="3"/>
    </row>
    <row r="165" spans="17:17" ht="15.75" customHeight="1" x14ac:dyDescent="0.25">
      <c r="Q165" s="3"/>
    </row>
    <row r="166" spans="17:17" ht="15.75" customHeight="1" x14ac:dyDescent="0.25">
      <c r="Q166" s="3"/>
    </row>
    <row r="167" spans="17:17" ht="15.75" customHeight="1" x14ac:dyDescent="0.25">
      <c r="Q167" s="3"/>
    </row>
    <row r="168" spans="17:17" ht="15.75" customHeight="1" x14ac:dyDescent="0.25">
      <c r="Q168" s="3"/>
    </row>
    <row r="169" spans="17:17" ht="15.75" customHeight="1" x14ac:dyDescent="0.25">
      <c r="Q169" s="3"/>
    </row>
    <row r="170" spans="17:17" ht="15.75" customHeight="1" x14ac:dyDescent="0.25">
      <c r="Q170" s="3"/>
    </row>
    <row r="171" spans="17:17" ht="15.75" customHeight="1" x14ac:dyDescent="0.25">
      <c r="Q171" s="3"/>
    </row>
    <row r="172" spans="17:17" ht="15.75" customHeight="1" x14ac:dyDescent="0.25">
      <c r="Q172" s="3"/>
    </row>
    <row r="173" spans="17:17" ht="15.75" customHeight="1" x14ac:dyDescent="0.25">
      <c r="Q173" s="3"/>
    </row>
    <row r="174" spans="17:17" ht="15.75" customHeight="1" x14ac:dyDescent="0.25">
      <c r="Q174" s="3"/>
    </row>
    <row r="175" spans="17:17" ht="15.75" customHeight="1" x14ac:dyDescent="0.25">
      <c r="Q175" s="3"/>
    </row>
    <row r="176" spans="17:17" ht="15.75" customHeight="1" x14ac:dyDescent="0.25">
      <c r="Q176" s="3"/>
    </row>
    <row r="177" spans="17:17" ht="15.75" customHeight="1" x14ac:dyDescent="0.25">
      <c r="Q177" s="3"/>
    </row>
    <row r="178" spans="17:17" ht="15.75" customHeight="1" x14ac:dyDescent="0.25">
      <c r="Q178" s="3"/>
    </row>
    <row r="179" spans="17:17" ht="15.75" customHeight="1" x14ac:dyDescent="0.25">
      <c r="Q179" s="3"/>
    </row>
    <row r="180" spans="17:17" ht="15.75" customHeight="1" x14ac:dyDescent="0.25">
      <c r="Q180" s="3"/>
    </row>
    <row r="181" spans="17:17" ht="15.75" customHeight="1" x14ac:dyDescent="0.25">
      <c r="Q181" s="3"/>
    </row>
    <row r="182" spans="17:17" ht="15.75" customHeight="1" x14ac:dyDescent="0.25">
      <c r="Q182" s="3"/>
    </row>
    <row r="183" spans="17:17" ht="15.75" customHeight="1" x14ac:dyDescent="0.25">
      <c r="Q183" s="3"/>
    </row>
    <row r="184" spans="17:17" ht="15.75" customHeight="1" x14ac:dyDescent="0.25">
      <c r="Q184" s="3"/>
    </row>
    <row r="185" spans="17:17" ht="15.75" customHeight="1" x14ac:dyDescent="0.25">
      <c r="Q185" s="3"/>
    </row>
    <row r="186" spans="17:17" ht="15.75" customHeight="1" x14ac:dyDescent="0.25">
      <c r="Q186" s="3"/>
    </row>
    <row r="187" spans="17:17" ht="15.75" customHeight="1" x14ac:dyDescent="0.25">
      <c r="Q187" s="3"/>
    </row>
    <row r="188" spans="17:17" ht="15.75" customHeight="1" x14ac:dyDescent="0.25">
      <c r="Q188" s="3"/>
    </row>
    <row r="189" spans="17:17" ht="15.75" customHeight="1" x14ac:dyDescent="0.25">
      <c r="Q189" s="3"/>
    </row>
    <row r="190" spans="17:17" ht="15.75" customHeight="1" x14ac:dyDescent="0.25">
      <c r="Q190" s="3"/>
    </row>
    <row r="191" spans="17:17" ht="15.75" customHeight="1" x14ac:dyDescent="0.25">
      <c r="Q191" s="3"/>
    </row>
    <row r="192" spans="17:17" ht="15.75" customHeight="1" x14ac:dyDescent="0.25">
      <c r="Q192" s="3"/>
    </row>
    <row r="193" spans="17:17" ht="15.75" customHeight="1" x14ac:dyDescent="0.25">
      <c r="Q193" s="3"/>
    </row>
    <row r="194" spans="17:17" ht="15.75" customHeight="1" x14ac:dyDescent="0.25">
      <c r="Q194" s="3"/>
    </row>
    <row r="195" spans="17:17" ht="15.75" customHeight="1" x14ac:dyDescent="0.25">
      <c r="Q195" s="3"/>
    </row>
    <row r="196" spans="17:17" ht="15.75" customHeight="1" x14ac:dyDescent="0.25">
      <c r="Q196" s="3"/>
    </row>
    <row r="197" spans="17:17" ht="15.75" customHeight="1" x14ac:dyDescent="0.25">
      <c r="Q197" s="3"/>
    </row>
    <row r="198" spans="17:17" ht="15.75" customHeight="1" x14ac:dyDescent="0.25">
      <c r="Q198" s="3"/>
    </row>
    <row r="199" spans="17:17" ht="15.75" customHeight="1" x14ac:dyDescent="0.25">
      <c r="Q199" s="3"/>
    </row>
    <row r="200" spans="17:17" ht="15.75" customHeight="1" x14ac:dyDescent="0.25">
      <c r="Q200" s="3"/>
    </row>
    <row r="201" spans="17:17" ht="15.75" customHeight="1" x14ac:dyDescent="0.25">
      <c r="Q201" s="3"/>
    </row>
    <row r="202" spans="17:17" ht="15.75" customHeight="1" x14ac:dyDescent="0.25">
      <c r="Q202" s="3"/>
    </row>
    <row r="203" spans="17:17" ht="15.75" customHeight="1" x14ac:dyDescent="0.25">
      <c r="Q203" s="3"/>
    </row>
    <row r="204" spans="17:17" ht="15.75" customHeight="1" x14ac:dyDescent="0.25">
      <c r="Q204" s="3"/>
    </row>
    <row r="205" spans="17:17" ht="15.75" customHeight="1" x14ac:dyDescent="0.25">
      <c r="Q205" s="3"/>
    </row>
    <row r="206" spans="17:17" ht="15.75" customHeight="1" x14ac:dyDescent="0.25">
      <c r="Q206" s="3"/>
    </row>
    <row r="207" spans="17:17" ht="15.75" customHeight="1" x14ac:dyDescent="0.25">
      <c r="Q207" s="3"/>
    </row>
    <row r="208" spans="17:17" ht="15.75" customHeight="1" x14ac:dyDescent="0.25">
      <c r="Q208" s="3"/>
    </row>
    <row r="209" spans="17:17" ht="15.75" customHeight="1" x14ac:dyDescent="0.25">
      <c r="Q209" s="3"/>
    </row>
    <row r="210" spans="17:17" ht="15.75" customHeight="1" x14ac:dyDescent="0.25">
      <c r="Q210" s="3"/>
    </row>
    <row r="211" spans="17:17" ht="15.75" customHeight="1" x14ac:dyDescent="0.25">
      <c r="Q211" s="3"/>
    </row>
    <row r="212" spans="17:17" ht="15.75" customHeight="1" x14ac:dyDescent="0.25">
      <c r="Q212" s="3"/>
    </row>
    <row r="213" spans="17:17" ht="15.75" customHeight="1" x14ac:dyDescent="0.25">
      <c r="Q213" s="3"/>
    </row>
    <row r="214" spans="17:17" ht="15.75" customHeight="1" x14ac:dyDescent="0.25">
      <c r="Q214" s="3"/>
    </row>
    <row r="215" spans="17:17" ht="15.75" customHeight="1" x14ac:dyDescent="0.25">
      <c r="Q215" s="3"/>
    </row>
    <row r="216" spans="17:17" ht="15.75" customHeight="1" x14ac:dyDescent="0.25">
      <c r="Q216" s="3"/>
    </row>
    <row r="217" spans="17:17" ht="15.75" customHeight="1" x14ac:dyDescent="0.25">
      <c r="Q217" s="3"/>
    </row>
    <row r="218" spans="17:17" ht="15.75" customHeight="1" x14ac:dyDescent="0.25">
      <c r="Q218" s="3"/>
    </row>
    <row r="219" spans="17:17" ht="15.75" customHeight="1" x14ac:dyDescent="0.25">
      <c r="Q219" s="3"/>
    </row>
    <row r="220" spans="17:17" ht="15.75" customHeight="1" x14ac:dyDescent="0.25">
      <c r="Q220" s="3"/>
    </row>
    <row r="221" spans="17:17" ht="15.75" customHeight="1" x14ac:dyDescent="0.25">
      <c r="Q221" s="3"/>
    </row>
    <row r="222" spans="17:17" ht="15.75" customHeight="1" x14ac:dyDescent="0.25">
      <c r="Q222" s="3"/>
    </row>
    <row r="223" spans="17:17" ht="15.75" customHeight="1" x14ac:dyDescent="0.25">
      <c r="Q223" s="3"/>
    </row>
    <row r="224" spans="17:17" ht="15.75" customHeight="1" x14ac:dyDescent="0.25">
      <c r="Q224" s="3"/>
    </row>
    <row r="225" spans="17:17" ht="15.75" customHeight="1" x14ac:dyDescent="0.25">
      <c r="Q225" s="3"/>
    </row>
    <row r="226" spans="17:17" ht="15.75" customHeight="1" x14ac:dyDescent="0.25">
      <c r="Q226" s="3"/>
    </row>
    <row r="227" spans="17:17" ht="15.75" customHeight="1" x14ac:dyDescent="0.25">
      <c r="Q227" s="3"/>
    </row>
    <row r="228" spans="17:17" ht="15.75" customHeight="1" x14ac:dyDescent="0.25">
      <c r="Q228" s="3"/>
    </row>
    <row r="229" spans="17:17" ht="15.75" customHeight="1" x14ac:dyDescent="0.25">
      <c r="Q229" s="3"/>
    </row>
    <row r="230" spans="17:17" ht="15.75" customHeight="1" x14ac:dyDescent="0.25">
      <c r="Q230" s="3"/>
    </row>
    <row r="231" spans="17:17" ht="15.75" customHeight="1" x14ac:dyDescent="0.25">
      <c r="Q231" s="3"/>
    </row>
    <row r="232" spans="17:17" ht="15.75" customHeight="1" x14ac:dyDescent="0.25">
      <c r="Q232" s="3"/>
    </row>
    <row r="233" spans="17:17" ht="15.75" customHeight="1" x14ac:dyDescent="0.25">
      <c r="Q233" s="3"/>
    </row>
    <row r="234" spans="17:17" ht="15.75" customHeight="1" x14ac:dyDescent="0.25">
      <c r="Q234" s="3"/>
    </row>
    <row r="235" spans="17:17" ht="15.75" customHeight="1" x14ac:dyDescent="0.25">
      <c r="Q235" s="3"/>
    </row>
    <row r="236" spans="17:17" ht="15.75" customHeight="1" x14ac:dyDescent="0.25">
      <c r="Q236" s="3"/>
    </row>
    <row r="237" spans="17:17" ht="15.75" customHeight="1" x14ac:dyDescent="0.25">
      <c r="Q237" s="3"/>
    </row>
    <row r="238" spans="17:17" ht="15.75" customHeight="1" x14ac:dyDescent="0.25">
      <c r="Q238" s="3"/>
    </row>
    <row r="239" spans="17:17" ht="15.75" customHeight="1" x14ac:dyDescent="0.25">
      <c r="Q239" s="3"/>
    </row>
    <row r="240" spans="17:17" ht="15.75" customHeight="1" x14ac:dyDescent="0.25">
      <c r="Q240" s="3"/>
    </row>
    <row r="241" spans="17:17" ht="15.75" customHeight="1" x14ac:dyDescent="0.25">
      <c r="Q241" s="3"/>
    </row>
    <row r="242" spans="17:17" ht="15.75" customHeight="1" x14ac:dyDescent="0.25">
      <c r="Q242" s="3"/>
    </row>
    <row r="243" spans="17:17" ht="15.75" customHeight="1" x14ac:dyDescent="0.25">
      <c r="Q243" s="3"/>
    </row>
    <row r="244" spans="17:17" ht="15.75" customHeight="1" x14ac:dyDescent="0.25">
      <c r="Q244" s="3"/>
    </row>
    <row r="245" spans="17:17" ht="15.75" customHeight="1" x14ac:dyDescent="0.25">
      <c r="Q245" s="3"/>
    </row>
    <row r="246" spans="17:17" ht="15.75" customHeight="1" x14ac:dyDescent="0.25">
      <c r="Q246" s="3"/>
    </row>
    <row r="247" spans="17:17" ht="15.75" customHeight="1" x14ac:dyDescent="0.25">
      <c r="Q247" s="3"/>
    </row>
    <row r="248" spans="17:17" ht="15.75" customHeight="1" x14ac:dyDescent="0.25">
      <c r="Q248" s="3"/>
    </row>
    <row r="249" spans="17:17" ht="15.75" customHeight="1" x14ac:dyDescent="0.25">
      <c r="Q249" s="3"/>
    </row>
    <row r="250" spans="17:17" ht="15.75" customHeight="1" x14ac:dyDescent="0.25">
      <c r="Q250" s="3"/>
    </row>
    <row r="251" spans="17:17" ht="15.75" customHeight="1" x14ac:dyDescent="0.25">
      <c r="Q251" s="3"/>
    </row>
    <row r="252" spans="17:17" ht="15.75" customHeight="1" x14ac:dyDescent="0.25">
      <c r="Q252" s="3"/>
    </row>
    <row r="253" spans="17:17" ht="15.75" customHeight="1" x14ac:dyDescent="0.25">
      <c r="Q253" s="3"/>
    </row>
    <row r="254" spans="17:17" ht="15.75" customHeight="1" x14ac:dyDescent="0.25">
      <c r="Q254" s="3"/>
    </row>
    <row r="255" spans="17:17" ht="15.75" customHeight="1" x14ac:dyDescent="0.25">
      <c r="Q255" s="3"/>
    </row>
    <row r="256" spans="17:17" ht="15.75" customHeight="1" x14ac:dyDescent="0.25">
      <c r="Q256" s="3"/>
    </row>
    <row r="257" spans="17:17" ht="15.75" customHeight="1" x14ac:dyDescent="0.25">
      <c r="Q257" s="3"/>
    </row>
    <row r="258" spans="17:17" ht="15.75" customHeight="1" x14ac:dyDescent="0.25">
      <c r="Q258" s="3"/>
    </row>
    <row r="259" spans="17:17" ht="15.75" customHeight="1" x14ac:dyDescent="0.25">
      <c r="Q259" s="3"/>
    </row>
    <row r="260" spans="17:17" ht="15.75" customHeight="1" x14ac:dyDescent="0.25">
      <c r="Q260" s="3"/>
    </row>
    <row r="261" spans="17:17" ht="15.75" customHeight="1" x14ac:dyDescent="0.25">
      <c r="Q261" s="3"/>
    </row>
    <row r="262" spans="17:17" ht="15.75" customHeight="1" x14ac:dyDescent="0.25">
      <c r="Q262" s="3"/>
    </row>
    <row r="263" spans="17:17" ht="15.75" customHeight="1" x14ac:dyDescent="0.25">
      <c r="Q263" s="3"/>
    </row>
    <row r="264" spans="17:17" ht="15.75" customHeight="1" x14ac:dyDescent="0.25">
      <c r="Q264" s="3"/>
    </row>
    <row r="265" spans="17:17" ht="15.75" customHeight="1" x14ac:dyDescent="0.25">
      <c r="Q265" s="3"/>
    </row>
    <row r="266" spans="17:17" ht="15.75" customHeight="1" x14ac:dyDescent="0.25">
      <c r="Q266" s="3"/>
    </row>
    <row r="267" spans="17:17" ht="15.75" customHeight="1" x14ac:dyDescent="0.25">
      <c r="Q267" s="3"/>
    </row>
    <row r="268" spans="17:17" ht="15.75" customHeight="1" x14ac:dyDescent="0.25">
      <c r="Q268" s="3"/>
    </row>
    <row r="269" spans="17:17" ht="15.75" customHeight="1" x14ac:dyDescent="0.25">
      <c r="Q269" s="3"/>
    </row>
    <row r="270" spans="17:17" ht="15.75" customHeight="1" x14ac:dyDescent="0.25">
      <c r="Q270" s="3"/>
    </row>
    <row r="271" spans="17:17" ht="15.75" customHeight="1" x14ac:dyDescent="0.25">
      <c r="Q271" s="3"/>
    </row>
    <row r="272" spans="17:17" ht="15.75" customHeight="1" x14ac:dyDescent="0.25">
      <c r="Q272" s="3"/>
    </row>
    <row r="273" spans="17:17" ht="15.75" customHeight="1" x14ac:dyDescent="0.25">
      <c r="Q273" s="3"/>
    </row>
    <row r="274" spans="17:17" ht="15.75" customHeight="1" x14ac:dyDescent="0.25">
      <c r="Q274" s="3"/>
    </row>
    <row r="275" spans="17:17" ht="15.75" customHeight="1" x14ac:dyDescent="0.25">
      <c r="Q275" s="3"/>
    </row>
    <row r="276" spans="17:17" ht="15.75" customHeight="1" x14ac:dyDescent="0.25">
      <c r="Q276" s="3"/>
    </row>
    <row r="277" spans="17:17" ht="15.75" customHeight="1" x14ac:dyDescent="0.25">
      <c r="Q277" s="3"/>
    </row>
    <row r="278" spans="17:17" ht="15.75" customHeight="1" x14ac:dyDescent="0.25">
      <c r="Q278" s="3"/>
    </row>
    <row r="279" spans="17:17" ht="15.75" customHeight="1" x14ac:dyDescent="0.25">
      <c r="Q279" s="3"/>
    </row>
    <row r="280" spans="17:17" ht="15.75" customHeight="1" x14ac:dyDescent="0.25">
      <c r="Q280" s="3"/>
    </row>
    <row r="281" spans="17:17" ht="15.75" customHeight="1" x14ac:dyDescent="0.25">
      <c r="Q281" s="3"/>
    </row>
    <row r="282" spans="17:17" ht="15.75" customHeight="1" x14ac:dyDescent="0.25">
      <c r="Q282" s="3"/>
    </row>
    <row r="283" spans="17:17" ht="15.75" customHeight="1" x14ac:dyDescent="0.25">
      <c r="Q283" s="3"/>
    </row>
    <row r="284" spans="17:17" ht="15.75" customHeight="1" x14ac:dyDescent="0.25">
      <c r="Q284" s="3"/>
    </row>
    <row r="285" spans="17:17" ht="15.75" customHeight="1" x14ac:dyDescent="0.25">
      <c r="Q285" s="3"/>
    </row>
    <row r="286" spans="17:17" ht="15.75" customHeight="1" x14ac:dyDescent="0.25">
      <c r="Q286" s="3"/>
    </row>
    <row r="287" spans="17:17" ht="15.75" customHeight="1" x14ac:dyDescent="0.25">
      <c r="Q287" s="3"/>
    </row>
    <row r="288" spans="17:17" ht="15.75" customHeight="1" x14ac:dyDescent="0.25">
      <c r="Q288" s="3"/>
    </row>
    <row r="289" spans="17:17" ht="15.75" customHeight="1" x14ac:dyDescent="0.25">
      <c r="Q289" s="3"/>
    </row>
    <row r="290" spans="17:17" ht="15.75" customHeight="1" x14ac:dyDescent="0.25">
      <c r="Q290" s="3"/>
    </row>
    <row r="291" spans="17:17" ht="15.75" customHeight="1" x14ac:dyDescent="0.25">
      <c r="Q291" s="3"/>
    </row>
    <row r="292" spans="17:17" ht="15.75" customHeight="1" x14ac:dyDescent="0.25">
      <c r="Q292" s="3"/>
    </row>
    <row r="293" spans="17:17" ht="15.75" customHeight="1" x14ac:dyDescent="0.25">
      <c r="Q293" s="3"/>
    </row>
    <row r="294" spans="17:17" ht="15.75" customHeight="1" x14ac:dyDescent="0.25">
      <c r="Q294" s="3"/>
    </row>
    <row r="295" spans="17:17" ht="15.75" customHeight="1" x14ac:dyDescent="0.25">
      <c r="Q295" s="3"/>
    </row>
    <row r="296" spans="17:17" ht="15.75" customHeight="1" x14ac:dyDescent="0.25">
      <c r="Q296" s="3"/>
    </row>
    <row r="297" spans="17:17" ht="15.75" customHeight="1" x14ac:dyDescent="0.25">
      <c r="Q297" s="3"/>
    </row>
    <row r="298" spans="17:17" ht="15.75" customHeight="1" x14ac:dyDescent="0.25">
      <c r="Q298" s="3"/>
    </row>
    <row r="299" spans="17:17" ht="15.75" customHeight="1" x14ac:dyDescent="0.25">
      <c r="Q299" s="3"/>
    </row>
    <row r="300" spans="17:17" ht="15.75" customHeight="1" x14ac:dyDescent="0.25">
      <c r="Q300" s="3"/>
    </row>
    <row r="301" spans="17:17" ht="15.75" customHeight="1" x14ac:dyDescent="0.25">
      <c r="Q301" s="3"/>
    </row>
    <row r="302" spans="17:17" ht="15.75" customHeight="1" x14ac:dyDescent="0.25">
      <c r="Q302" s="3"/>
    </row>
    <row r="303" spans="17:17" ht="15.75" customHeight="1" x14ac:dyDescent="0.25">
      <c r="Q303" s="3"/>
    </row>
    <row r="304" spans="17:17" ht="15.75" customHeight="1" x14ac:dyDescent="0.25">
      <c r="Q304" s="3"/>
    </row>
    <row r="305" spans="17:17" ht="15.75" customHeight="1" x14ac:dyDescent="0.25">
      <c r="Q305" s="3"/>
    </row>
    <row r="306" spans="17:17" ht="15.75" customHeight="1" x14ac:dyDescent="0.25">
      <c r="Q306" s="3"/>
    </row>
    <row r="307" spans="17:17" ht="15.75" customHeight="1" x14ac:dyDescent="0.25">
      <c r="Q307" s="3"/>
    </row>
    <row r="308" spans="17:17" ht="15.75" customHeight="1" x14ac:dyDescent="0.25">
      <c r="Q308" s="3"/>
    </row>
    <row r="309" spans="17:17" ht="15.75" customHeight="1" x14ac:dyDescent="0.25">
      <c r="Q309" s="3"/>
    </row>
    <row r="310" spans="17:17" ht="15.75" customHeight="1" x14ac:dyDescent="0.25">
      <c r="Q310" s="3"/>
    </row>
    <row r="311" spans="17:17" ht="15.75" customHeight="1" x14ac:dyDescent="0.25">
      <c r="Q311" s="3"/>
    </row>
    <row r="312" spans="17:17" ht="15.75" customHeight="1" x14ac:dyDescent="0.25">
      <c r="Q312" s="3"/>
    </row>
    <row r="313" spans="17:17" ht="15.75" customHeight="1" x14ac:dyDescent="0.25">
      <c r="Q313" s="3"/>
    </row>
    <row r="314" spans="17:17" ht="15.75" customHeight="1" x14ac:dyDescent="0.25">
      <c r="Q314" s="3"/>
    </row>
    <row r="315" spans="17:17" ht="15.75" customHeight="1" x14ac:dyDescent="0.25">
      <c r="Q315" s="3"/>
    </row>
    <row r="316" spans="17:17" ht="15.75" customHeight="1" x14ac:dyDescent="0.25">
      <c r="Q316" s="3"/>
    </row>
    <row r="317" spans="17:17" ht="15.75" customHeight="1" x14ac:dyDescent="0.25">
      <c r="Q317" s="3"/>
    </row>
    <row r="318" spans="17:17" ht="15.75" customHeight="1" x14ac:dyDescent="0.25">
      <c r="Q318" s="3"/>
    </row>
    <row r="319" spans="17:17" ht="15.75" customHeight="1" x14ac:dyDescent="0.25">
      <c r="Q319" s="3"/>
    </row>
    <row r="320" spans="17:17" ht="15.75" customHeight="1" x14ac:dyDescent="0.25">
      <c r="Q320" s="3"/>
    </row>
    <row r="321" spans="17:17" ht="15.75" customHeight="1" x14ac:dyDescent="0.25">
      <c r="Q321" s="3"/>
    </row>
    <row r="322" spans="17:17" ht="15.75" customHeight="1" x14ac:dyDescent="0.25">
      <c r="Q322" s="3"/>
    </row>
    <row r="323" spans="17:17" ht="15.75" customHeight="1" x14ac:dyDescent="0.25">
      <c r="Q323" s="3"/>
    </row>
    <row r="324" spans="17:17" ht="15.75" customHeight="1" x14ac:dyDescent="0.25">
      <c r="Q324" s="3"/>
    </row>
    <row r="325" spans="17:17" ht="15.75" customHeight="1" x14ac:dyDescent="0.25">
      <c r="Q325" s="3"/>
    </row>
    <row r="326" spans="17:17" ht="15.75" customHeight="1" x14ac:dyDescent="0.25">
      <c r="Q326" s="3"/>
    </row>
    <row r="327" spans="17:17" ht="15.75" customHeight="1" x14ac:dyDescent="0.25">
      <c r="Q327" s="3"/>
    </row>
    <row r="328" spans="17:17" ht="15.75" customHeight="1" x14ac:dyDescent="0.25">
      <c r="Q328" s="3"/>
    </row>
    <row r="329" spans="17:17" ht="15.75" customHeight="1" x14ac:dyDescent="0.25">
      <c r="Q329" s="3"/>
    </row>
    <row r="330" spans="17:17" ht="15.75" customHeight="1" x14ac:dyDescent="0.25">
      <c r="Q330" s="3"/>
    </row>
    <row r="331" spans="17:17" ht="15.75" customHeight="1" x14ac:dyDescent="0.25">
      <c r="Q331" s="3"/>
    </row>
    <row r="332" spans="17:17" ht="15.75" customHeight="1" x14ac:dyDescent="0.25">
      <c r="Q332" s="3"/>
    </row>
    <row r="333" spans="17:17" ht="15.75" customHeight="1" x14ac:dyDescent="0.25">
      <c r="Q333" s="3"/>
    </row>
    <row r="334" spans="17:17" ht="15.75" customHeight="1" x14ac:dyDescent="0.25">
      <c r="Q334" s="3"/>
    </row>
    <row r="335" spans="17:17" ht="15.75" customHeight="1" x14ac:dyDescent="0.25">
      <c r="Q335" s="3"/>
    </row>
    <row r="336" spans="17:17" ht="15.75" customHeight="1" x14ac:dyDescent="0.25">
      <c r="Q336" s="3"/>
    </row>
    <row r="337" spans="17:17" ht="15.75" customHeight="1" x14ac:dyDescent="0.25">
      <c r="Q337" s="3"/>
    </row>
    <row r="338" spans="17:17" ht="15.75" customHeight="1" x14ac:dyDescent="0.25">
      <c r="Q338" s="3"/>
    </row>
    <row r="339" spans="17:17" ht="15.75" customHeight="1" x14ac:dyDescent="0.25">
      <c r="Q339" s="3"/>
    </row>
    <row r="340" spans="17:17" ht="15.75" customHeight="1" x14ac:dyDescent="0.25">
      <c r="Q340" s="3"/>
    </row>
    <row r="341" spans="17:17" ht="15.75" customHeight="1" x14ac:dyDescent="0.25">
      <c r="Q341" s="3"/>
    </row>
    <row r="342" spans="17:17" ht="15.75" customHeight="1" x14ac:dyDescent="0.25">
      <c r="Q342" s="3"/>
    </row>
    <row r="343" spans="17:17" ht="15.75" customHeight="1" x14ac:dyDescent="0.25">
      <c r="Q343" s="3"/>
    </row>
    <row r="344" spans="17:17" ht="15.75" customHeight="1" x14ac:dyDescent="0.25">
      <c r="Q344" s="3"/>
    </row>
    <row r="345" spans="17:17" ht="15.75" customHeight="1" x14ac:dyDescent="0.25">
      <c r="Q345" s="3"/>
    </row>
    <row r="346" spans="17:17" ht="15.75" customHeight="1" x14ac:dyDescent="0.25">
      <c r="Q346" s="3"/>
    </row>
    <row r="347" spans="17:17" ht="15.75" customHeight="1" x14ac:dyDescent="0.25">
      <c r="Q347" s="3"/>
    </row>
    <row r="348" spans="17:17" ht="15.75" customHeight="1" x14ac:dyDescent="0.25">
      <c r="Q348" s="3"/>
    </row>
    <row r="349" spans="17:17" ht="15.75" customHeight="1" x14ac:dyDescent="0.25">
      <c r="Q349" s="3"/>
    </row>
    <row r="350" spans="17:17" ht="15.75" customHeight="1" x14ac:dyDescent="0.25">
      <c r="Q350" s="3"/>
    </row>
    <row r="351" spans="17:17" ht="15.75" customHeight="1" x14ac:dyDescent="0.25">
      <c r="Q351" s="3"/>
    </row>
    <row r="352" spans="17:17" ht="15.75" customHeight="1" x14ac:dyDescent="0.25">
      <c r="Q352" s="3"/>
    </row>
    <row r="353" spans="17:17" ht="15.75" customHeight="1" x14ac:dyDescent="0.25">
      <c r="Q353" s="3"/>
    </row>
    <row r="354" spans="17:17" ht="15.75" customHeight="1" x14ac:dyDescent="0.25">
      <c r="Q354" s="3"/>
    </row>
    <row r="355" spans="17:17" ht="15.75" customHeight="1" x14ac:dyDescent="0.25">
      <c r="Q355" s="3"/>
    </row>
    <row r="356" spans="17:17" ht="15.75" customHeight="1" x14ac:dyDescent="0.25">
      <c r="Q356" s="3"/>
    </row>
    <row r="357" spans="17:17" ht="15.75" customHeight="1" x14ac:dyDescent="0.25">
      <c r="Q357" s="3"/>
    </row>
    <row r="358" spans="17:17" ht="15.75" customHeight="1" x14ac:dyDescent="0.25">
      <c r="Q358" s="3"/>
    </row>
    <row r="359" spans="17:17" ht="15.75" customHeight="1" x14ac:dyDescent="0.25">
      <c r="Q359" s="3"/>
    </row>
    <row r="360" spans="17:17" ht="15.75" customHeight="1" x14ac:dyDescent="0.25">
      <c r="Q360" s="3"/>
    </row>
    <row r="361" spans="17:17" ht="15.75" customHeight="1" x14ac:dyDescent="0.25">
      <c r="Q361" s="3"/>
    </row>
    <row r="362" spans="17:17" ht="15.75" customHeight="1" x14ac:dyDescent="0.25">
      <c r="Q362" s="3"/>
    </row>
    <row r="363" spans="17:17" ht="15.75" customHeight="1" x14ac:dyDescent="0.25">
      <c r="Q363" s="3"/>
    </row>
    <row r="364" spans="17:17" ht="15.75" customHeight="1" x14ac:dyDescent="0.25">
      <c r="Q364" s="3"/>
    </row>
    <row r="365" spans="17:17" ht="15.75" customHeight="1" x14ac:dyDescent="0.25">
      <c r="Q365" s="3"/>
    </row>
    <row r="366" spans="17:17" ht="15.75" customHeight="1" x14ac:dyDescent="0.25">
      <c r="Q366" s="3"/>
    </row>
    <row r="367" spans="17:17" ht="15.75" customHeight="1" x14ac:dyDescent="0.25">
      <c r="Q367" s="3"/>
    </row>
    <row r="368" spans="17:17" ht="15.75" customHeight="1" x14ac:dyDescent="0.25">
      <c r="Q368" s="3"/>
    </row>
    <row r="369" spans="17:17" ht="15.75" customHeight="1" x14ac:dyDescent="0.25">
      <c r="Q369" s="3"/>
    </row>
    <row r="370" spans="17:17" ht="15.75" customHeight="1" x14ac:dyDescent="0.25">
      <c r="Q370" s="3"/>
    </row>
    <row r="371" spans="17:17" ht="15.75" customHeight="1" x14ac:dyDescent="0.25">
      <c r="Q371" s="3"/>
    </row>
    <row r="372" spans="17:17" ht="15.75" customHeight="1" x14ac:dyDescent="0.25">
      <c r="Q372" s="3"/>
    </row>
    <row r="373" spans="17:17" ht="15.75" customHeight="1" x14ac:dyDescent="0.25">
      <c r="Q373" s="3"/>
    </row>
    <row r="374" spans="17:17" ht="15.75" customHeight="1" x14ac:dyDescent="0.25">
      <c r="Q374" s="3"/>
    </row>
    <row r="375" spans="17:17" ht="15.75" customHeight="1" x14ac:dyDescent="0.25">
      <c r="Q375" s="3"/>
    </row>
    <row r="376" spans="17:17" ht="15.75" customHeight="1" x14ac:dyDescent="0.25">
      <c r="Q376" s="3"/>
    </row>
    <row r="377" spans="17:17" ht="15.75" customHeight="1" x14ac:dyDescent="0.25">
      <c r="Q377" s="3"/>
    </row>
    <row r="378" spans="17:17" ht="15.75" customHeight="1" x14ac:dyDescent="0.25">
      <c r="Q378" s="3"/>
    </row>
    <row r="379" spans="17:17" ht="15.75" customHeight="1" x14ac:dyDescent="0.25">
      <c r="Q379" s="3"/>
    </row>
    <row r="380" spans="17:17" ht="15.75" customHeight="1" x14ac:dyDescent="0.25">
      <c r="Q380" s="3"/>
    </row>
    <row r="381" spans="17:17" ht="15.75" customHeight="1" x14ac:dyDescent="0.25">
      <c r="Q381" s="3"/>
    </row>
    <row r="382" spans="17:17" ht="15.75" customHeight="1" x14ac:dyDescent="0.25">
      <c r="Q382" s="3"/>
    </row>
    <row r="383" spans="17:17" ht="15.75" customHeight="1" x14ac:dyDescent="0.25">
      <c r="Q383" s="3"/>
    </row>
    <row r="384" spans="17:17" ht="15.75" customHeight="1" x14ac:dyDescent="0.25">
      <c r="Q384" s="3"/>
    </row>
    <row r="385" spans="17:17" ht="15.75" customHeight="1" x14ac:dyDescent="0.25">
      <c r="Q385" s="3"/>
    </row>
    <row r="386" spans="17:17" ht="15.75" customHeight="1" x14ac:dyDescent="0.25">
      <c r="Q386" s="3"/>
    </row>
    <row r="387" spans="17:17" ht="15.75" customHeight="1" x14ac:dyDescent="0.25">
      <c r="Q387" s="3"/>
    </row>
    <row r="388" spans="17:17" ht="15.75" customHeight="1" x14ac:dyDescent="0.25">
      <c r="Q388" s="3"/>
    </row>
    <row r="389" spans="17:17" ht="15.75" customHeight="1" x14ac:dyDescent="0.25">
      <c r="Q389" s="3"/>
    </row>
    <row r="390" spans="17:17" ht="15.75" customHeight="1" x14ac:dyDescent="0.25">
      <c r="Q390" s="3"/>
    </row>
    <row r="391" spans="17:17" ht="15.75" customHeight="1" x14ac:dyDescent="0.25">
      <c r="Q391" s="3"/>
    </row>
    <row r="392" spans="17:17" ht="15.75" customHeight="1" x14ac:dyDescent="0.25">
      <c r="Q392" s="3"/>
    </row>
    <row r="393" spans="17:17" ht="15.75" customHeight="1" x14ac:dyDescent="0.25">
      <c r="Q393" s="3"/>
    </row>
    <row r="394" spans="17:17" ht="15.75" customHeight="1" x14ac:dyDescent="0.25">
      <c r="Q394" s="3"/>
    </row>
    <row r="395" spans="17:17" ht="15.75" customHeight="1" x14ac:dyDescent="0.25">
      <c r="Q395" s="3"/>
    </row>
    <row r="396" spans="17:17" ht="15.75" customHeight="1" x14ac:dyDescent="0.25">
      <c r="Q396" s="3"/>
    </row>
    <row r="397" spans="17:17" ht="15.75" customHeight="1" x14ac:dyDescent="0.25">
      <c r="Q397" s="3"/>
    </row>
    <row r="398" spans="17:17" ht="15.75" customHeight="1" x14ac:dyDescent="0.25">
      <c r="Q398" s="3"/>
    </row>
    <row r="399" spans="17:17" ht="15.75" customHeight="1" x14ac:dyDescent="0.25">
      <c r="Q399" s="3"/>
    </row>
    <row r="400" spans="17:17" ht="15.75" customHeight="1" x14ac:dyDescent="0.25">
      <c r="Q400" s="3"/>
    </row>
    <row r="401" spans="17:17" ht="15.75" customHeight="1" x14ac:dyDescent="0.25">
      <c r="Q401" s="3"/>
    </row>
    <row r="402" spans="17:17" ht="15.75" customHeight="1" x14ac:dyDescent="0.25">
      <c r="Q402" s="3"/>
    </row>
    <row r="403" spans="17:17" ht="15.75" customHeight="1" x14ac:dyDescent="0.25">
      <c r="Q403" s="3"/>
    </row>
    <row r="404" spans="17:17" ht="15.75" customHeight="1" x14ac:dyDescent="0.25">
      <c r="Q404" s="3"/>
    </row>
    <row r="405" spans="17:17" ht="15.75" customHeight="1" x14ac:dyDescent="0.25">
      <c r="Q405" s="3"/>
    </row>
    <row r="406" spans="17:17" ht="15.75" customHeight="1" x14ac:dyDescent="0.25">
      <c r="Q406" s="3"/>
    </row>
    <row r="407" spans="17:17" ht="15.75" customHeight="1" x14ac:dyDescent="0.25">
      <c r="Q407" s="3"/>
    </row>
    <row r="408" spans="17:17" ht="15.75" customHeight="1" x14ac:dyDescent="0.25">
      <c r="Q408" s="3"/>
    </row>
    <row r="409" spans="17:17" ht="15.75" customHeight="1" x14ac:dyDescent="0.25">
      <c r="Q409" s="3"/>
    </row>
    <row r="410" spans="17:17" ht="15.75" customHeight="1" x14ac:dyDescent="0.25">
      <c r="Q410" s="3"/>
    </row>
    <row r="411" spans="17:17" ht="15.75" customHeight="1" x14ac:dyDescent="0.25">
      <c r="Q411" s="3"/>
    </row>
    <row r="412" spans="17:17" ht="15.75" customHeight="1" x14ac:dyDescent="0.25">
      <c r="Q412" s="3"/>
    </row>
    <row r="413" spans="17:17" ht="15.75" customHeight="1" x14ac:dyDescent="0.25">
      <c r="Q413" s="3"/>
    </row>
    <row r="414" spans="17:17" ht="15.75" customHeight="1" x14ac:dyDescent="0.25">
      <c r="Q414" s="3"/>
    </row>
    <row r="415" spans="17:17" ht="15.75" customHeight="1" x14ac:dyDescent="0.25">
      <c r="Q415" s="3"/>
    </row>
    <row r="416" spans="17:17" ht="15.75" customHeight="1" x14ac:dyDescent="0.25">
      <c r="Q416" s="3"/>
    </row>
    <row r="417" spans="17:17" ht="15.75" customHeight="1" x14ac:dyDescent="0.25">
      <c r="Q417" s="3"/>
    </row>
    <row r="418" spans="17:17" ht="15.75" customHeight="1" x14ac:dyDescent="0.25">
      <c r="Q418" s="3"/>
    </row>
    <row r="419" spans="17:17" ht="15.75" customHeight="1" x14ac:dyDescent="0.25">
      <c r="Q419" s="3"/>
    </row>
    <row r="420" spans="17:17" ht="15.75" customHeight="1" x14ac:dyDescent="0.25">
      <c r="Q420" s="3"/>
    </row>
    <row r="421" spans="17:17" ht="15.75" customHeight="1" x14ac:dyDescent="0.25">
      <c r="Q421" s="3"/>
    </row>
    <row r="422" spans="17:17" ht="15.75" customHeight="1" x14ac:dyDescent="0.25">
      <c r="Q422" s="3"/>
    </row>
    <row r="423" spans="17:17" ht="15.75" customHeight="1" x14ac:dyDescent="0.25">
      <c r="Q423" s="3"/>
    </row>
    <row r="424" spans="17:17" ht="15.75" customHeight="1" x14ac:dyDescent="0.25">
      <c r="Q424" s="3"/>
    </row>
    <row r="425" spans="17:17" ht="15.75" customHeight="1" x14ac:dyDescent="0.25">
      <c r="Q425" s="3"/>
    </row>
    <row r="426" spans="17:17" ht="15.75" customHeight="1" x14ac:dyDescent="0.25">
      <c r="Q426" s="3"/>
    </row>
    <row r="427" spans="17:17" ht="15.75" customHeight="1" x14ac:dyDescent="0.25">
      <c r="Q427" s="3"/>
    </row>
    <row r="428" spans="17:17" ht="15.75" customHeight="1" x14ac:dyDescent="0.25">
      <c r="Q428" s="3"/>
    </row>
    <row r="429" spans="17:17" ht="15.75" customHeight="1" x14ac:dyDescent="0.25">
      <c r="Q429" s="3"/>
    </row>
    <row r="430" spans="17:17" ht="15.75" customHeight="1" x14ac:dyDescent="0.25">
      <c r="Q430" s="3"/>
    </row>
    <row r="431" spans="17:17" ht="15.75" customHeight="1" x14ac:dyDescent="0.25">
      <c r="Q431" s="3"/>
    </row>
    <row r="432" spans="17:17" ht="15.75" customHeight="1" x14ac:dyDescent="0.25">
      <c r="Q432" s="3"/>
    </row>
    <row r="433" spans="17:17" ht="15.75" customHeight="1" x14ac:dyDescent="0.25">
      <c r="Q433" s="3"/>
    </row>
    <row r="434" spans="17:17" ht="15.75" customHeight="1" x14ac:dyDescent="0.25">
      <c r="Q434" s="3"/>
    </row>
    <row r="435" spans="17:17" ht="15.75" customHeight="1" x14ac:dyDescent="0.25">
      <c r="Q435" s="3"/>
    </row>
    <row r="436" spans="17:17" ht="15.75" customHeight="1" x14ac:dyDescent="0.25">
      <c r="Q436" s="3"/>
    </row>
    <row r="437" spans="17:17" ht="15.75" customHeight="1" x14ac:dyDescent="0.25">
      <c r="Q437" s="3"/>
    </row>
    <row r="438" spans="17:17" ht="15.75" customHeight="1" x14ac:dyDescent="0.25">
      <c r="Q438" s="3"/>
    </row>
    <row r="439" spans="17:17" ht="15.75" customHeight="1" x14ac:dyDescent="0.25">
      <c r="Q439" s="3"/>
    </row>
    <row r="440" spans="17:17" ht="15.75" customHeight="1" x14ac:dyDescent="0.25">
      <c r="Q440" s="3"/>
    </row>
    <row r="441" spans="17:17" ht="15.75" customHeight="1" x14ac:dyDescent="0.25">
      <c r="Q441" s="3"/>
    </row>
    <row r="442" spans="17:17" ht="15.75" customHeight="1" x14ac:dyDescent="0.25">
      <c r="Q442" s="3"/>
    </row>
    <row r="443" spans="17:17" ht="15.75" customHeight="1" x14ac:dyDescent="0.25">
      <c r="Q443" s="3"/>
    </row>
    <row r="444" spans="17:17" ht="15.75" customHeight="1" x14ac:dyDescent="0.25">
      <c r="Q444" s="3"/>
    </row>
    <row r="445" spans="17:17" ht="15.75" customHeight="1" x14ac:dyDescent="0.25">
      <c r="Q445" s="3"/>
    </row>
    <row r="446" spans="17:17" ht="15.75" customHeight="1" x14ac:dyDescent="0.25">
      <c r="Q446" s="3"/>
    </row>
    <row r="447" spans="17:17" ht="15.75" customHeight="1" x14ac:dyDescent="0.25">
      <c r="Q447" s="3"/>
    </row>
    <row r="448" spans="17:17" ht="15.75" customHeight="1" x14ac:dyDescent="0.25">
      <c r="Q448" s="3"/>
    </row>
    <row r="449" spans="17:17" ht="15.75" customHeight="1" x14ac:dyDescent="0.25">
      <c r="Q449" s="3"/>
    </row>
    <row r="450" spans="17:17" ht="15.75" customHeight="1" x14ac:dyDescent="0.25">
      <c r="Q450" s="3"/>
    </row>
    <row r="451" spans="17:17" ht="15.75" customHeight="1" x14ac:dyDescent="0.25">
      <c r="Q451" s="3"/>
    </row>
    <row r="452" spans="17:17" ht="15.75" customHeight="1" x14ac:dyDescent="0.25">
      <c r="Q452" s="3"/>
    </row>
    <row r="453" spans="17:17" ht="15.75" customHeight="1" x14ac:dyDescent="0.25">
      <c r="Q453" s="3"/>
    </row>
    <row r="454" spans="17:17" ht="15.75" customHeight="1" x14ac:dyDescent="0.25">
      <c r="Q454" s="3"/>
    </row>
    <row r="455" spans="17:17" ht="15.75" customHeight="1" x14ac:dyDescent="0.25">
      <c r="Q455" s="3"/>
    </row>
    <row r="456" spans="17:17" ht="15.75" customHeight="1" x14ac:dyDescent="0.25">
      <c r="Q456" s="3"/>
    </row>
    <row r="457" spans="17:17" ht="15.75" customHeight="1" x14ac:dyDescent="0.25">
      <c r="Q457" s="3"/>
    </row>
    <row r="458" spans="17:17" ht="15.75" customHeight="1" x14ac:dyDescent="0.25">
      <c r="Q458" s="3"/>
    </row>
    <row r="459" spans="17:17" ht="15.75" customHeight="1" x14ac:dyDescent="0.25">
      <c r="Q459" s="3"/>
    </row>
    <row r="460" spans="17:17" ht="15.75" customHeight="1" x14ac:dyDescent="0.25">
      <c r="Q460" s="3"/>
    </row>
    <row r="461" spans="17:17" ht="15.75" customHeight="1" x14ac:dyDescent="0.25">
      <c r="Q461" s="3"/>
    </row>
    <row r="462" spans="17:17" ht="15.75" customHeight="1" x14ac:dyDescent="0.25">
      <c r="Q462" s="3"/>
    </row>
    <row r="463" spans="17:17" ht="15.75" customHeight="1" x14ac:dyDescent="0.25">
      <c r="Q463" s="3"/>
    </row>
    <row r="464" spans="17:17" ht="15.75" customHeight="1" x14ac:dyDescent="0.25">
      <c r="Q464" s="3"/>
    </row>
    <row r="465" spans="17:17" ht="15.75" customHeight="1" x14ac:dyDescent="0.25">
      <c r="Q465" s="3"/>
    </row>
    <row r="466" spans="17:17" ht="15.75" customHeight="1" x14ac:dyDescent="0.25">
      <c r="Q466" s="3"/>
    </row>
    <row r="467" spans="17:17" ht="15.75" customHeight="1" x14ac:dyDescent="0.25">
      <c r="Q467" s="3"/>
    </row>
    <row r="468" spans="17:17" ht="15.75" customHeight="1" x14ac:dyDescent="0.25">
      <c r="Q468" s="3"/>
    </row>
    <row r="469" spans="17:17" ht="15.75" customHeight="1" x14ac:dyDescent="0.25">
      <c r="Q469" s="3"/>
    </row>
    <row r="470" spans="17:17" ht="15.75" customHeight="1" x14ac:dyDescent="0.25">
      <c r="Q470" s="3"/>
    </row>
    <row r="471" spans="17:17" ht="15.75" customHeight="1" x14ac:dyDescent="0.25">
      <c r="Q471" s="3"/>
    </row>
    <row r="472" spans="17:17" ht="15.75" customHeight="1" x14ac:dyDescent="0.25">
      <c r="Q472" s="3"/>
    </row>
    <row r="473" spans="17:17" ht="15.75" customHeight="1" x14ac:dyDescent="0.25">
      <c r="Q473" s="3"/>
    </row>
    <row r="474" spans="17:17" ht="15.75" customHeight="1" x14ac:dyDescent="0.25">
      <c r="Q474" s="3"/>
    </row>
    <row r="475" spans="17:17" ht="15.75" customHeight="1" x14ac:dyDescent="0.25">
      <c r="Q475" s="3"/>
    </row>
    <row r="476" spans="17:17" ht="15.75" customHeight="1" x14ac:dyDescent="0.25">
      <c r="Q476" s="3"/>
    </row>
    <row r="477" spans="17:17" ht="15.75" customHeight="1" x14ac:dyDescent="0.25">
      <c r="Q477" s="3"/>
    </row>
    <row r="478" spans="17:17" ht="15.75" customHeight="1" x14ac:dyDescent="0.25">
      <c r="Q478" s="3"/>
    </row>
    <row r="479" spans="17:17" ht="15.75" customHeight="1" x14ac:dyDescent="0.25">
      <c r="Q479" s="3"/>
    </row>
    <row r="480" spans="17:17" ht="15.75" customHeight="1" x14ac:dyDescent="0.25">
      <c r="Q480" s="3"/>
    </row>
    <row r="481" spans="17:17" ht="15.75" customHeight="1" x14ac:dyDescent="0.25">
      <c r="Q481" s="3"/>
    </row>
    <row r="482" spans="17:17" ht="15.75" customHeight="1" x14ac:dyDescent="0.25">
      <c r="Q482" s="3"/>
    </row>
    <row r="483" spans="17:17" ht="15.75" customHeight="1" x14ac:dyDescent="0.25">
      <c r="Q483" s="3"/>
    </row>
    <row r="484" spans="17:17" ht="15.75" customHeight="1" x14ac:dyDescent="0.25">
      <c r="Q484" s="3"/>
    </row>
    <row r="485" spans="17:17" ht="15.75" customHeight="1" x14ac:dyDescent="0.25">
      <c r="Q485" s="3"/>
    </row>
    <row r="486" spans="17:17" ht="15.75" customHeight="1" x14ac:dyDescent="0.25">
      <c r="Q486" s="3"/>
    </row>
    <row r="487" spans="17:17" ht="15.75" customHeight="1" x14ac:dyDescent="0.25">
      <c r="Q487" s="3"/>
    </row>
    <row r="488" spans="17:17" ht="15.75" customHeight="1" x14ac:dyDescent="0.25">
      <c r="Q488" s="3"/>
    </row>
    <row r="489" spans="17:17" ht="15.75" customHeight="1" x14ac:dyDescent="0.25">
      <c r="Q489" s="3"/>
    </row>
    <row r="490" spans="17:17" ht="15.75" customHeight="1" x14ac:dyDescent="0.25">
      <c r="Q490" s="3"/>
    </row>
    <row r="491" spans="17:17" ht="15.75" customHeight="1" x14ac:dyDescent="0.25">
      <c r="Q491" s="3"/>
    </row>
    <row r="492" spans="17:17" ht="15.75" customHeight="1" x14ac:dyDescent="0.25">
      <c r="Q492" s="3"/>
    </row>
    <row r="493" spans="17:17" ht="15.75" customHeight="1" x14ac:dyDescent="0.25">
      <c r="Q493" s="3"/>
    </row>
    <row r="494" spans="17:17" ht="15.75" customHeight="1" x14ac:dyDescent="0.25">
      <c r="Q494" s="3"/>
    </row>
    <row r="495" spans="17:17" ht="15.75" customHeight="1" x14ac:dyDescent="0.25">
      <c r="Q495" s="3"/>
    </row>
    <row r="496" spans="17:17" ht="15.75" customHeight="1" x14ac:dyDescent="0.25">
      <c r="Q496" s="3"/>
    </row>
    <row r="497" spans="17:17" ht="15.75" customHeight="1" x14ac:dyDescent="0.25">
      <c r="Q497" s="3"/>
    </row>
    <row r="498" spans="17:17" ht="15.75" customHeight="1" x14ac:dyDescent="0.25">
      <c r="Q498" s="3"/>
    </row>
    <row r="499" spans="17:17" ht="15.75" customHeight="1" x14ac:dyDescent="0.25">
      <c r="Q499" s="3"/>
    </row>
    <row r="500" spans="17:17" ht="15.75" customHeight="1" x14ac:dyDescent="0.25">
      <c r="Q500" s="3"/>
    </row>
    <row r="501" spans="17:17" ht="15.75" customHeight="1" x14ac:dyDescent="0.25">
      <c r="Q501" s="3"/>
    </row>
    <row r="502" spans="17:17" ht="15.75" customHeight="1" x14ac:dyDescent="0.25">
      <c r="Q502" s="3"/>
    </row>
    <row r="503" spans="17:17" ht="15.75" customHeight="1" x14ac:dyDescent="0.25">
      <c r="Q503" s="3"/>
    </row>
    <row r="504" spans="17:17" ht="15.75" customHeight="1" x14ac:dyDescent="0.25">
      <c r="Q504" s="3"/>
    </row>
    <row r="505" spans="17:17" ht="15.75" customHeight="1" x14ac:dyDescent="0.25">
      <c r="Q505" s="3"/>
    </row>
    <row r="506" spans="17:17" ht="15.75" customHeight="1" x14ac:dyDescent="0.25">
      <c r="Q506" s="3"/>
    </row>
    <row r="507" spans="17:17" ht="15.75" customHeight="1" x14ac:dyDescent="0.25">
      <c r="Q507" s="3"/>
    </row>
    <row r="508" spans="17:17" ht="15.75" customHeight="1" x14ac:dyDescent="0.25">
      <c r="Q508" s="3"/>
    </row>
    <row r="509" spans="17:17" ht="15.75" customHeight="1" x14ac:dyDescent="0.25">
      <c r="Q509" s="3"/>
    </row>
    <row r="510" spans="17:17" ht="15.75" customHeight="1" x14ac:dyDescent="0.25">
      <c r="Q510" s="3"/>
    </row>
    <row r="511" spans="17:17" ht="15.75" customHeight="1" x14ac:dyDescent="0.25">
      <c r="Q511" s="3"/>
    </row>
    <row r="512" spans="17:17" ht="15.75" customHeight="1" x14ac:dyDescent="0.25">
      <c r="Q512" s="3"/>
    </row>
    <row r="513" spans="17:17" ht="15.75" customHeight="1" x14ac:dyDescent="0.25">
      <c r="Q513" s="3"/>
    </row>
    <row r="514" spans="17:17" ht="15.75" customHeight="1" x14ac:dyDescent="0.25">
      <c r="Q514" s="3"/>
    </row>
    <row r="515" spans="17:17" ht="15.75" customHeight="1" x14ac:dyDescent="0.25">
      <c r="Q515" s="3"/>
    </row>
    <row r="516" spans="17:17" ht="15.75" customHeight="1" x14ac:dyDescent="0.25">
      <c r="Q516" s="3"/>
    </row>
    <row r="517" spans="17:17" ht="15.75" customHeight="1" x14ac:dyDescent="0.25">
      <c r="Q517" s="3"/>
    </row>
    <row r="518" spans="17:17" ht="15.75" customHeight="1" x14ac:dyDescent="0.25">
      <c r="Q518" s="3"/>
    </row>
    <row r="519" spans="17:17" ht="15.75" customHeight="1" x14ac:dyDescent="0.25">
      <c r="Q519" s="3"/>
    </row>
    <row r="520" spans="17:17" ht="15.75" customHeight="1" x14ac:dyDescent="0.25">
      <c r="Q520" s="3"/>
    </row>
    <row r="521" spans="17:17" ht="15.75" customHeight="1" x14ac:dyDescent="0.25">
      <c r="Q521" s="3"/>
    </row>
    <row r="522" spans="17:17" ht="15.75" customHeight="1" x14ac:dyDescent="0.25">
      <c r="Q522" s="3"/>
    </row>
    <row r="523" spans="17:17" ht="15.75" customHeight="1" x14ac:dyDescent="0.25">
      <c r="Q523" s="3"/>
    </row>
    <row r="524" spans="17:17" ht="15.75" customHeight="1" x14ac:dyDescent="0.25">
      <c r="Q524" s="3"/>
    </row>
    <row r="525" spans="17:17" ht="15.75" customHeight="1" x14ac:dyDescent="0.25">
      <c r="Q525" s="3"/>
    </row>
    <row r="526" spans="17:17" ht="15.75" customHeight="1" x14ac:dyDescent="0.25">
      <c r="Q526" s="3"/>
    </row>
    <row r="527" spans="17:17" ht="15.75" customHeight="1" x14ac:dyDescent="0.25">
      <c r="Q527" s="3"/>
    </row>
    <row r="528" spans="17:17" ht="15.75" customHeight="1" x14ac:dyDescent="0.25">
      <c r="Q528" s="3"/>
    </row>
    <row r="529" spans="17:17" ht="15.75" customHeight="1" x14ac:dyDescent="0.25">
      <c r="Q529" s="3"/>
    </row>
    <row r="530" spans="17:17" ht="15.75" customHeight="1" x14ac:dyDescent="0.25">
      <c r="Q530" s="3"/>
    </row>
    <row r="531" spans="17:17" ht="15.75" customHeight="1" x14ac:dyDescent="0.25">
      <c r="Q531" s="3"/>
    </row>
    <row r="532" spans="17:17" ht="15.75" customHeight="1" x14ac:dyDescent="0.25">
      <c r="Q532" s="3"/>
    </row>
    <row r="533" spans="17:17" ht="15.75" customHeight="1" x14ac:dyDescent="0.25">
      <c r="Q533" s="3"/>
    </row>
    <row r="534" spans="17:17" ht="15.75" customHeight="1" x14ac:dyDescent="0.25">
      <c r="Q534" s="3"/>
    </row>
    <row r="535" spans="17:17" ht="15.75" customHeight="1" x14ac:dyDescent="0.25">
      <c r="Q535" s="3"/>
    </row>
    <row r="536" spans="17:17" ht="15.75" customHeight="1" x14ac:dyDescent="0.25">
      <c r="Q536" s="3"/>
    </row>
    <row r="537" spans="17:17" ht="15.75" customHeight="1" x14ac:dyDescent="0.25">
      <c r="Q537" s="3"/>
    </row>
    <row r="538" spans="17:17" ht="15.75" customHeight="1" x14ac:dyDescent="0.25">
      <c r="Q538" s="3"/>
    </row>
    <row r="539" spans="17:17" ht="15.75" customHeight="1" x14ac:dyDescent="0.25">
      <c r="Q539" s="3"/>
    </row>
    <row r="540" spans="17:17" ht="15.75" customHeight="1" x14ac:dyDescent="0.25">
      <c r="Q540" s="3"/>
    </row>
    <row r="541" spans="17:17" ht="15.75" customHeight="1" x14ac:dyDescent="0.25">
      <c r="Q541" s="3"/>
    </row>
    <row r="542" spans="17:17" ht="15.75" customHeight="1" x14ac:dyDescent="0.25">
      <c r="Q542" s="3"/>
    </row>
    <row r="543" spans="17:17" ht="15.75" customHeight="1" x14ac:dyDescent="0.25">
      <c r="Q543" s="3"/>
    </row>
    <row r="544" spans="17:17" ht="15.75" customHeight="1" x14ac:dyDescent="0.25">
      <c r="Q544" s="3"/>
    </row>
    <row r="545" spans="17:17" ht="15.75" customHeight="1" x14ac:dyDescent="0.25">
      <c r="Q545" s="3"/>
    </row>
    <row r="546" spans="17:17" ht="15.75" customHeight="1" x14ac:dyDescent="0.25">
      <c r="Q546" s="3"/>
    </row>
    <row r="547" spans="17:17" ht="15.75" customHeight="1" x14ac:dyDescent="0.25">
      <c r="Q547" s="3"/>
    </row>
    <row r="548" spans="17:17" ht="15.75" customHeight="1" x14ac:dyDescent="0.25">
      <c r="Q548" s="3"/>
    </row>
    <row r="549" spans="17:17" ht="15.75" customHeight="1" x14ac:dyDescent="0.25">
      <c r="Q549" s="3"/>
    </row>
    <row r="550" spans="17:17" ht="15.75" customHeight="1" x14ac:dyDescent="0.25">
      <c r="Q550" s="3"/>
    </row>
    <row r="551" spans="17:17" ht="15.75" customHeight="1" x14ac:dyDescent="0.25">
      <c r="Q551" s="3"/>
    </row>
    <row r="552" spans="17:17" ht="15.75" customHeight="1" x14ac:dyDescent="0.25">
      <c r="Q552" s="3"/>
    </row>
    <row r="553" spans="17:17" ht="15.75" customHeight="1" x14ac:dyDescent="0.25">
      <c r="Q553" s="3"/>
    </row>
    <row r="554" spans="17:17" ht="15.75" customHeight="1" x14ac:dyDescent="0.25">
      <c r="Q554" s="3"/>
    </row>
    <row r="555" spans="17:17" ht="15.75" customHeight="1" x14ac:dyDescent="0.25">
      <c r="Q555" s="3"/>
    </row>
    <row r="556" spans="17:17" ht="15.75" customHeight="1" x14ac:dyDescent="0.25">
      <c r="Q556" s="3"/>
    </row>
    <row r="557" spans="17:17" ht="15.75" customHeight="1" x14ac:dyDescent="0.25">
      <c r="Q557" s="3"/>
    </row>
    <row r="558" spans="17:17" ht="15.75" customHeight="1" x14ac:dyDescent="0.25">
      <c r="Q558" s="3"/>
    </row>
    <row r="559" spans="17:17" ht="15.75" customHeight="1" x14ac:dyDescent="0.25">
      <c r="Q559" s="3"/>
    </row>
    <row r="560" spans="17:17" ht="15.75" customHeight="1" x14ac:dyDescent="0.25">
      <c r="Q560" s="3"/>
    </row>
    <row r="561" spans="17:17" ht="15.75" customHeight="1" x14ac:dyDescent="0.25">
      <c r="Q561" s="3"/>
    </row>
    <row r="562" spans="17:17" ht="15.75" customHeight="1" x14ac:dyDescent="0.25">
      <c r="Q562" s="3"/>
    </row>
    <row r="563" spans="17:17" ht="15.75" customHeight="1" x14ac:dyDescent="0.25">
      <c r="Q563" s="3"/>
    </row>
    <row r="564" spans="17:17" ht="15.75" customHeight="1" x14ac:dyDescent="0.25">
      <c r="Q564" s="3"/>
    </row>
    <row r="565" spans="17:17" ht="15.75" customHeight="1" x14ac:dyDescent="0.25">
      <c r="Q565" s="3"/>
    </row>
    <row r="566" spans="17:17" ht="15.75" customHeight="1" x14ac:dyDescent="0.25">
      <c r="Q566" s="3"/>
    </row>
    <row r="567" spans="17:17" ht="15.75" customHeight="1" x14ac:dyDescent="0.25">
      <c r="Q567" s="3"/>
    </row>
    <row r="568" spans="17:17" ht="15.75" customHeight="1" x14ac:dyDescent="0.25">
      <c r="Q568" s="3"/>
    </row>
    <row r="569" spans="17:17" ht="15.75" customHeight="1" x14ac:dyDescent="0.25">
      <c r="Q569" s="3"/>
    </row>
    <row r="570" spans="17:17" ht="15.75" customHeight="1" x14ac:dyDescent="0.25">
      <c r="Q570" s="3"/>
    </row>
    <row r="571" spans="17:17" ht="15.75" customHeight="1" x14ac:dyDescent="0.25">
      <c r="Q571" s="3"/>
    </row>
    <row r="572" spans="17:17" ht="15.75" customHeight="1" x14ac:dyDescent="0.25">
      <c r="Q572" s="3"/>
    </row>
    <row r="573" spans="17:17" ht="15.75" customHeight="1" x14ac:dyDescent="0.25">
      <c r="Q573" s="3"/>
    </row>
    <row r="574" spans="17:17" ht="15.75" customHeight="1" x14ac:dyDescent="0.25">
      <c r="Q574" s="3"/>
    </row>
    <row r="575" spans="17:17" ht="15.75" customHeight="1" x14ac:dyDescent="0.25">
      <c r="Q575" s="3"/>
    </row>
    <row r="576" spans="17:17" ht="15.75" customHeight="1" x14ac:dyDescent="0.25">
      <c r="Q576" s="3"/>
    </row>
    <row r="577" spans="17:17" ht="15.75" customHeight="1" x14ac:dyDescent="0.25">
      <c r="Q577" s="3"/>
    </row>
    <row r="578" spans="17:17" ht="15.75" customHeight="1" x14ac:dyDescent="0.25">
      <c r="Q578" s="3"/>
    </row>
    <row r="579" spans="17:17" ht="15.75" customHeight="1" x14ac:dyDescent="0.25">
      <c r="Q579" s="3"/>
    </row>
    <row r="580" spans="17:17" ht="15.75" customHeight="1" x14ac:dyDescent="0.25">
      <c r="Q580" s="3"/>
    </row>
    <row r="581" spans="17:17" ht="15.75" customHeight="1" x14ac:dyDescent="0.25">
      <c r="Q581" s="3"/>
    </row>
    <row r="582" spans="17:17" ht="15.75" customHeight="1" x14ac:dyDescent="0.25">
      <c r="Q582" s="3"/>
    </row>
    <row r="583" spans="17:17" ht="15.75" customHeight="1" x14ac:dyDescent="0.25">
      <c r="Q583" s="3"/>
    </row>
    <row r="584" spans="17:17" ht="15.75" customHeight="1" x14ac:dyDescent="0.25">
      <c r="Q584" s="3"/>
    </row>
    <row r="585" spans="17:17" ht="15.75" customHeight="1" x14ac:dyDescent="0.25">
      <c r="Q585" s="3"/>
    </row>
    <row r="586" spans="17:17" ht="15.75" customHeight="1" x14ac:dyDescent="0.25">
      <c r="Q586" s="3"/>
    </row>
    <row r="587" spans="17:17" ht="15.75" customHeight="1" x14ac:dyDescent="0.25">
      <c r="Q587" s="3"/>
    </row>
    <row r="588" spans="17:17" ht="15.75" customHeight="1" x14ac:dyDescent="0.25">
      <c r="Q588" s="3"/>
    </row>
    <row r="589" spans="17:17" ht="15.75" customHeight="1" x14ac:dyDescent="0.25">
      <c r="Q589" s="3"/>
    </row>
    <row r="590" spans="17:17" ht="15.75" customHeight="1" x14ac:dyDescent="0.25">
      <c r="Q590" s="3"/>
    </row>
    <row r="591" spans="17:17" ht="15.75" customHeight="1" x14ac:dyDescent="0.25">
      <c r="Q591" s="3"/>
    </row>
    <row r="592" spans="17:17" ht="15.75" customHeight="1" x14ac:dyDescent="0.25">
      <c r="Q592" s="3"/>
    </row>
    <row r="593" spans="17:17" ht="15.75" customHeight="1" x14ac:dyDescent="0.25">
      <c r="Q593" s="3"/>
    </row>
    <row r="594" spans="17:17" ht="15.75" customHeight="1" x14ac:dyDescent="0.25">
      <c r="Q594" s="3"/>
    </row>
    <row r="595" spans="17:17" ht="15.75" customHeight="1" x14ac:dyDescent="0.25">
      <c r="Q595" s="3"/>
    </row>
    <row r="596" spans="17:17" ht="15.75" customHeight="1" x14ac:dyDescent="0.25">
      <c r="Q596" s="3"/>
    </row>
    <row r="597" spans="17:17" ht="15.75" customHeight="1" x14ac:dyDescent="0.25">
      <c r="Q597" s="3"/>
    </row>
    <row r="598" spans="17:17" ht="15.75" customHeight="1" x14ac:dyDescent="0.25">
      <c r="Q598" s="3"/>
    </row>
    <row r="599" spans="17:17" ht="15.75" customHeight="1" x14ac:dyDescent="0.25">
      <c r="Q599" s="3"/>
    </row>
    <row r="600" spans="17:17" ht="15.75" customHeight="1" x14ac:dyDescent="0.25">
      <c r="Q600" s="3"/>
    </row>
    <row r="601" spans="17:17" ht="15.75" customHeight="1" x14ac:dyDescent="0.25">
      <c r="Q601" s="3"/>
    </row>
    <row r="602" spans="17:17" ht="15.75" customHeight="1" x14ac:dyDescent="0.25">
      <c r="Q602" s="3"/>
    </row>
    <row r="603" spans="17:17" ht="15.75" customHeight="1" x14ac:dyDescent="0.25">
      <c r="Q603" s="3"/>
    </row>
    <row r="604" spans="17:17" ht="15.75" customHeight="1" x14ac:dyDescent="0.25">
      <c r="Q604" s="3"/>
    </row>
    <row r="605" spans="17:17" ht="15.75" customHeight="1" x14ac:dyDescent="0.25">
      <c r="Q605" s="3"/>
    </row>
    <row r="606" spans="17:17" ht="15.75" customHeight="1" x14ac:dyDescent="0.25">
      <c r="Q606" s="3"/>
    </row>
    <row r="607" spans="17:17" ht="15.75" customHeight="1" x14ac:dyDescent="0.25">
      <c r="Q607" s="3"/>
    </row>
    <row r="608" spans="17:17" ht="15.75" customHeight="1" x14ac:dyDescent="0.25">
      <c r="Q608" s="3"/>
    </row>
    <row r="609" spans="17:17" ht="15.75" customHeight="1" x14ac:dyDescent="0.25">
      <c r="Q609" s="3"/>
    </row>
    <row r="610" spans="17:17" ht="15.75" customHeight="1" x14ac:dyDescent="0.25">
      <c r="Q610" s="3"/>
    </row>
    <row r="611" spans="17:17" ht="15.75" customHeight="1" x14ac:dyDescent="0.25">
      <c r="Q611" s="3"/>
    </row>
    <row r="612" spans="17:17" ht="15.75" customHeight="1" x14ac:dyDescent="0.25">
      <c r="Q612" s="3"/>
    </row>
    <row r="613" spans="17:17" ht="15.75" customHeight="1" x14ac:dyDescent="0.25">
      <c r="Q613" s="3"/>
    </row>
    <row r="614" spans="17:17" ht="15.75" customHeight="1" x14ac:dyDescent="0.25">
      <c r="Q614" s="3"/>
    </row>
    <row r="615" spans="17:17" ht="15.75" customHeight="1" x14ac:dyDescent="0.25">
      <c r="Q615" s="3"/>
    </row>
    <row r="616" spans="17:17" ht="15.75" customHeight="1" x14ac:dyDescent="0.25">
      <c r="Q616" s="3"/>
    </row>
    <row r="617" spans="17:17" ht="15.75" customHeight="1" x14ac:dyDescent="0.25">
      <c r="Q617" s="3"/>
    </row>
    <row r="618" spans="17:17" ht="15.75" customHeight="1" x14ac:dyDescent="0.25">
      <c r="Q618" s="3"/>
    </row>
    <row r="619" spans="17:17" ht="15.75" customHeight="1" x14ac:dyDescent="0.25">
      <c r="Q619" s="3"/>
    </row>
    <row r="620" spans="17:17" ht="15.75" customHeight="1" x14ac:dyDescent="0.25">
      <c r="Q620" s="3"/>
    </row>
    <row r="621" spans="17:17" ht="15.75" customHeight="1" x14ac:dyDescent="0.25">
      <c r="Q621" s="3"/>
    </row>
    <row r="622" spans="17:17" ht="15.75" customHeight="1" x14ac:dyDescent="0.25">
      <c r="Q622" s="3"/>
    </row>
    <row r="623" spans="17:17" ht="15.75" customHeight="1" x14ac:dyDescent="0.25">
      <c r="Q623" s="3"/>
    </row>
    <row r="624" spans="17:17" ht="15.75" customHeight="1" x14ac:dyDescent="0.25">
      <c r="Q624" s="3"/>
    </row>
    <row r="625" spans="17:17" ht="15.75" customHeight="1" x14ac:dyDescent="0.25">
      <c r="Q625" s="3"/>
    </row>
    <row r="626" spans="17:17" ht="15.75" customHeight="1" x14ac:dyDescent="0.25">
      <c r="Q626" s="3"/>
    </row>
    <row r="627" spans="17:17" ht="15.75" customHeight="1" x14ac:dyDescent="0.25">
      <c r="Q627" s="3"/>
    </row>
    <row r="628" spans="17:17" ht="15.75" customHeight="1" x14ac:dyDescent="0.25">
      <c r="Q628" s="3"/>
    </row>
    <row r="629" spans="17:17" ht="15.75" customHeight="1" x14ac:dyDescent="0.25">
      <c r="Q629" s="3"/>
    </row>
    <row r="630" spans="17:17" ht="15.75" customHeight="1" x14ac:dyDescent="0.25">
      <c r="Q630" s="3"/>
    </row>
    <row r="631" spans="17:17" ht="15.75" customHeight="1" x14ac:dyDescent="0.25">
      <c r="Q631" s="3"/>
    </row>
    <row r="632" spans="17:17" ht="15.75" customHeight="1" x14ac:dyDescent="0.25">
      <c r="Q632" s="3"/>
    </row>
    <row r="633" spans="17:17" ht="15.75" customHeight="1" x14ac:dyDescent="0.25">
      <c r="Q633" s="3"/>
    </row>
    <row r="634" spans="17:17" ht="15.75" customHeight="1" x14ac:dyDescent="0.25">
      <c r="Q634" s="3"/>
    </row>
    <row r="635" spans="17:17" ht="15.75" customHeight="1" x14ac:dyDescent="0.25">
      <c r="Q635" s="3"/>
    </row>
    <row r="636" spans="17:17" ht="15.75" customHeight="1" x14ac:dyDescent="0.25">
      <c r="Q636" s="3"/>
    </row>
    <row r="637" spans="17:17" ht="15.75" customHeight="1" x14ac:dyDescent="0.25">
      <c r="Q637" s="3"/>
    </row>
    <row r="638" spans="17:17" ht="15.75" customHeight="1" x14ac:dyDescent="0.25">
      <c r="Q638" s="3"/>
    </row>
    <row r="639" spans="17:17" ht="15.75" customHeight="1" x14ac:dyDescent="0.25">
      <c r="Q639" s="3"/>
    </row>
    <row r="640" spans="17:17" ht="15.75" customHeight="1" x14ac:dyDescent="0.25">
      <c r="Q640" s="3"/>
    </row>
    <row r="641" spans="17:17" ht="15.75" customHeight="1" x14ac:dyDescent="0.25">
      <c r="Q641" s="3"/>
    </row>
    <row r="642" spans="17:17" ht="15.75" customHeight="1" x14ac:dyDescent="0.25">
      <c r="Q642" s="3"/>
    </row>
    <row r="643" spans="17:17" ht="15.75" customHeight="1" x14ac:dyDescent="0.25">
      <c r="Q643" s="3"/>
    </row>
    <row r="644" spans="17:17" ht="15.75" customHeight="1" x14ac:dyDescent="0.25">
      <c r="Q644" s="3"/>
    </row>
    <row r="645" spans="17:17" ht="15.75" customHeight="1" x14ac:dyDescent="0.25">
      <c r="Q645" s="3"/>
    </row>
    <row r="646" spans="17:17" ht="15.75" customHeight="1" x14ac:dyDescent="0.25">
      <c r="Q646" s="3"/>
    </row>
    <row r="647" spans="17:17" ht="15.75" customHeight="1" x14ac:dyDescent="0.25">
      <c r="Q647" s="3"/>
    </row>
    <row r="648" spans="17:17" ht="15.75" customHeight="1" x14ac:dyDescent="0.25">
      <c r="Q648" s="3"/>
    </row>
    <row r="649" spans="17:17" ht="15.75" customHeight="1" x14ac:dyDescent="0.25">
      <c r="Q649" s="3"/>
    </row>
    <row r="650" spans="17:17" ht="15.75" customHeight="1" x14ac:dyDescent="0.25">
      <c r="Q650" s="3"/>
    </row>
    <row r="651" spans="17:17" ht="15.75" customHeight="1" x14ac:dyDescent="0.25">
      <c r="Q651" s="3"/>
    </row>
    <row r="652" spans="17:17" ht="15.75" customHeight="1" x14ac:dyDescent="0.25">
      <c r="Q652" s="3"/>
    </row>
    <row r="653" spans="17:17" ht="15.75" customHeight="1" x14ac:dyDescent="0.25">
      <c r="Q653" s="3"/>
    </row>
    <row r="654" spans="17:17" ht="15.75" customHeight="1" x14ac:dyDescent="0.25">
      <c r="Q654" s="3"/>
    </row>
    <row r="655" spans="17:17" ht="15.75" customHeight="1" x14ac:dyDescent="0.25">
      <c r="Q655" s="3"/>
    </row>
    <row r="656" spans="17:17" ht="15.75" customHeight="1" x14ac:dyDescent="0.25">
      <c r="Q656" s="3"/>
    </row>
    <row r="657" spans="17:17" ht="15.75" customHeight="1" x14ac:dyDescent="0.25">
      <c r="Q657" s="3"/>
    </row>
    <row r="658" spans="17:17" ht="15.75" customHeight="1" x14ac:dyDescent="0.25">
      <c r="Q658" s="3"/>
    </row>
    <row r="659" spans="17:17" ht="15.75" customHeight="1" x14ac:dyDescent="0.25">
      <c r="Q659" s="3"/>
    </row>
    <row r="660" spans="17:17" ht="15.75" customHeight="1" x14ac:dyDescent="0.25">
      <c r="Q660" s="3"/>
    </row>
    <row r="661" spans="17:17" ht="15.75" customHeight="1" x14ac:dyDescent="0.25">
      <c r="Q661" s="3"/>
    </row>
    <row r="662" spans="17:17" ht="15.75" customHeight="1" x14ac:dyDescent="0.25">
      <c r="Q662" s="3"/>
    </row>
    <row r="663" spans="17:17" ht="15.75" customHeight="1" x14ac:dyDescent="0.25">
      <c r="Q663" s="3"/>
    </row>
    <row r="664" spans="17:17" ht="15.75" customHeight="1" x14ac:dyDescent="0.25">
      <c r="Q664" s="3"/>
    </row>
    <row r="665" spans="17:17" ht="15.75" customHeight="1" x14ac:dyDescent="0.25">
      <c r="Q665" s="3"/>
    </row>
    <row r="666" spans="17:17" ht="15.75" customHeight="1" x14ac:dyDescent="0.25">
      <c r="Q666" s="3"/>
    </row>
    <row r="667" spans="17:17" ht="15.75" customHeight="1" x14ac:dyDescent="0.25">
      <c r="Q667" s="3"/>
    </row>
    <row r="668" spans="17:17" ht="15.75" customHeight="1" x14ac:dyDescent="0.25">
      <c r="Q668" s="3"/>
    </row>
    <row r="669" spans="17:17" ht="15.75" customHeight="1" x14ac:dyDescent="0.25">
      <c r="Q669" s="3"/>
    </row>
    <row r="670" spans="17:17" ht="15.75" customHeight="1" x14ac:dyDescent="0.25">
      <c r="Q670" s="3"/>
    </row>
    <row r="671" spans="17:17" ht="15.75" customHeight="1" x14ac:dyDescent="0.25">
      <c r="Q671" s="3"/>
    </row>
    <row r="672" spans="17:17" ht="15.75" customHeight="1" x14ac:dyDescent="0.25">
      <c r="Q672" s="3"/>
    </row>
    <row r="673" spans="17:17" ht="15.75" customHeight="1" x14ac:dyDescent="0.25">
      <c r="Q673" s="3"/>
    </row>
    <row r="674" spans="17:17" ht="15.75" customHeight="1" x14ac:dyDescent="0.25">
      <c r="Q674" s="3"/>
    </row>
    <row r="675" spans="17:17" ht="15.75" customHeight="1" x14ac:dyDescent="0.25">
      <c r="Q675" s="3"/>
    </row>
    <row r="676" spans="17:17" ht="15.75" customHeight="1" x14ac:dyDescent="0.25">
      <c r="Q676" s="3"/>
    </row>
    <row r="677" spans="17:17" ht="15.75" customHeight="1" x14ac:dyDescent="0.25">
      <c r="Q677" s="3"/>
    </row>
    <row r="678" spans="17:17" ht="15.75" customHeight="1" x14ac:dyDescent="0.25">
      <c r="Q678" s="3"/>
    </row>
    <row r="679" spans="17:17" ht="15.75" customHeight="1" x14ac:dyDescent="0.25">
      <c r="Q679" s="3"/>
    </row>
    <row r="680" spans="17:17" ht="15.75" customHeight="1" x14ac:dyDescent="0.25">
      <c r="Q680" s="3"/>
    </row>
    <row r="681" spans="17:17" ht="15.75" customHeight="1" x14ac:dyDescent="0.25">
      <c r="Q681" s="3"/>
    </row>
    <row r="682" spans="17:17" ht="15.75" customHeight="1" x14ac:dyDescent="0.25">
      <c r="Q682" s="3"/>
    </row>
    <row r="683" spans="17:17" ht="15.75" customHeight="1" x14ac:dyDescent="0.25">
      <c r="Q683" s="3"/>
    </row>
    <row r="684" spans="17:17" ht="15.75" customHeight="1" x14ac:dyDescent="0.25">
      <c r="Q684" s="3"/>
    </row>
    <row r="685" spans="17:17" ht="15.75" customHeight="1" x14ac:dyDescent="0.25">
      <c r="Q685" s="3"/>
    </row>
    <row r="686" spans="17:17" ht="15.75" customHeight="1" x14ac:dyDescent="0.25">
      <c r="Q686" s="3"/>
    </row>
    <row r="687" spans="17:17" ht="15.75" customHeight="1" x14ac:dyDescent="0.25">
      <c r="Q687" s="3"/>
    </row>
    <row r="688" spans="17:17" ht="15.75" customHeight="1" x14ac:dyDescent="0.25">
      <c r="Q688" s="3"/>
    </row>
    <row r="689" spans="17:17" ht="15.75" customHeight="1" x14ac:dyDescent="0.25">
      <c r="Q689" s="3"/>
    </row>
    <row r="690" spans="17:17" ht="15.75" customHeight="1" x14ac:dyDescent="0.25">
      <c r="Q690" s="3"/>
    </row>
    <row r="691" spans="17:17" ht="15.75" customHeight="1" x14ac:dyDescent="0.25">
      <c r="Q691" s="3"/>
    </row>
    <row r="692" spans="17:17" ht="15.75" customHeight="1" x14ac:dyDescent="0.25">
      <c r="Q692" s="3"/>
    </row>
    <row r="693" spans="17:17" ht="15.75" customHeight="1" x14ac:dyDescent="0.25">
      <c r="Q693" s="3"/>
    </row>
    <row r="694" spans="17:17" ht="15.75" customHeight="1" x14ac:dyDescent="0.25">
      <c r="Q694" s="3"/>
    </row>
    <row r="695" spans="17:17" ht="15.75" customHeight="1" x14ac:dyDescent="0.25">
      <c r="Q695" s="3"/>
    </row>
    <row r="696" spans="17:17" ht="15.75" customHeight="1" x14ac:dyDescent="0.25">
      <c r="Q696" s="3"/>
    </row>
    <row r="697" spans="17:17" ht="15.75" customHeight="1" x14ac:dyDescent="0.25">
      <c r="Q697" s="3"/>
    </row>
    <row r="698" spans="17:17" ht="15.75" customHeight="1" x14ac:dyDescent="0.25">
      <c r="Q698" s="3"/>
    </row>
    <row r="699" spans="17:17" ht="15.75" customHeight="1" x14ac:dyDescent="0.25">
      <c r="Q699" s="3"/>
    </row>
    <row r="700" spans="17:17" ht="15.75" customHeight="1" x14ac:dyDescent="0.25">
      <c r="Q700" s="3"/>
    </row>
    <row r="701" spans="17:17" ht="15.75" customHeight="1" x14ac:dyDescent="0.25">
      <c r="Q701" s="3"/>
    </row>
    <row r="702" spans="17:17" ht="15.75" customHeight="1" x14ac:dyDescent="0.25">
      <c r="Q702" s="3"/>
    </row>
    <row r="703" spans="17:17" ht="15.75" customHeight="1" x14ac:dyDescent="0.25">
      <c r="Q703" s="3"/>
    </row>
    <row r="704" spans="17:17" ht="15.75" customHeight="1" x14ac:dyDescent="0.25">
      <c r="Q704" s="3"/>
    </row>
    <row r="705" spans="17:17" ht="15.75" customHeight="1" x14ac:dyDescent="0.25">
      <c r="Q705" s="3"/>
    </row>
    <row r="706" spans="17:17" ht="15.75" customHeight="1" x14ac:dyDescent="0.25">
      <c r="Q706" s="3"/>
    </row>
    <row r="707" spans="17:17" ht="15.75" customHeight="1" x14ac:dyDescent="0.25">
      <c r="Q707" s="3"/>
    </row>
    <row r="708" spans="17:17" ht="15.75" customHeight="1" x14ac:dyDescent="0.25">
      <c r="Q708" s="3"/>
    </row>
    <row r="709" spans="17:17" ht="15.75" customHeight="1" x14ac:dyDescent="0.25">
      <c r="Q709" s="3"/>
    </row>
    <row r="710" spans="17:17" ht="15.75" customHeight="1" x14ac:dyDescent="0.25">
      <c r="Q710" s="3"/>
    </row>
    <row r="711" spans="17:17" ht="15.75" customHeight="1" x14ac:dyDescent="0.25">
      <c r="Q711" s="3"/>
    </row>
    <row r="712" spans="17:17" ht="15.75" customHeight="1" x14ac:dyDescent="0.25">
      <c r="Q712" s="3"/>
    </row>
    <row r="713" spans="17:17" ht="15.75" customHeight="1" x14ac:dyDescent="0.25">
      <c r="Q713" s="3"/>
    </row>
    <row r="714" spans="17:17" ht="15.75" customHeight="1" x14ac:dyDescent="0.25">
      <c r="Q714" s="3"/>
    </row>
    <row r="715" spans="17:17" ht="15.75" customHeight="1" x14ac:dyDescent="0.25">
      <c r="Q715" s="3"/>
    </row>
    <row r="716" spans="17:17" ht="15.75" customHeight="1" x14ac:dyDescent="0.25">
      <c r="Q716" s="3"/>
    </row>
    <row r="717" spans="17:17" ht="15.75" customHeight="1" x14ac:dyDescent="0.25">
      <c r="Q717" s="3"/>
    </row>
    <row r="718" spans="17:17" ht="15.75" customHeight="1" x14ac:dyDescent="0.25">
      <c r="Q718" s="3"/>
    </row>
    <row r="719" spans="17:17" ht="15.75" customHeight="1" x14ac:dyDescent="0.25">
      <c r="Q719" s="3"/>
    </row>
    <row r="720" spans="17:17" ht="15.75" customHeight="1" x14ac:dyDescent="0.25">
      <c r="Q720" s="3"/>
    </row>
    <row r="721" spans="17:17" ht="15.75" customHeight="1" x14ac:dyDescent="0.25">
      <c r="Q721" s="3"/>
    </row>
    <row r="722" spans="17:17" ht="15.75" customHeight="1" x14ac:dyDescent="0.25">
      <c r="Q722" s="3"/>
    </row>
    <row r="723" spans="17:17" ht="15.75" customHeight="1" x14ac:dyDescent="0.25">
      <c r="Q723" s="3"/>
    </row>
    <row r="724" spans="17:17" ht="15.75" customHeight="1" x14ac:dyDescent="0.25">
      <c r="Q724" s="3"/>
    </row>
    <row r="725" spans="17:17" ht="15.75" customHeight="1" x14ac:dyDescent="0.25">
      <c r="Q725" s="3"/>
    </row>
    <row r="726" spans="17:17" ht="15.75" customHeight="1" x14ac:dyDescent="0.25">
      <c r="Q726" s="3"/>
    </row>
    <row r="727" spans="17:17" ht="15.75" customHeight="1" x14ac:dyDescent="0.25">
      <c r="Q727" s="3"/>
    </row>
    <row r="728" spans="17:17" ht="15.75" customHeight="1" x14ac:dyDescent="0.25">
      <c r="Q728" s="3"/>
    </row>
    <row r="729" spans="17:17" ht="15.75" customHeight="1" x14ac:dyDescent="0.25">
      <c r="Q729" s="3"/>
    </row>
    <row r="730" spans="17:17" ht="15.75" customHeight="1" x14ac:dyDescent="0.25">
      <c r="Q730" s="3"/>
    </row>
    <row r="731" spans="17:17" ht="15.75" customHeight="1" x14ac:dyDescent="0.25">
      <c r="Q731" s="3"/>
    </row>
    <row r="732" spans="17:17" ht="15.75" customHeight="1" x14ac:dyDescent="0.25">
      <c r="Q732" s="3"/>
    </row>
    <row r="733" spans="17:17" ht="15.75" customHeight="1" x14ac:dyDescent="0.25">
      <c r="Q733" s="3"/>
    </row>
    <row r="734" spans="17:17" ht="15.75" customHeight="1" x14ac:dyDescent="0.25">
      <c r="Q734" s="3"/>
    </row>
    <row r="735" spans="17:17" ht="15.75" customHeight="1" x14ac:dyDescent="0.25">
      <c r="Q735" s="3"/>
    </row>
    <row r="736" spans="17:17" ht="15.75" customHeight="1" x14ac:dyDescent="0.25">
      <c r="Q736" s="3"/>
    </row>
    <row r="737" spans="17:17" ht="15.75" customHeight="1" x14ac:dyDescent="0.25">
      <c r="Q737" s="3"/>
    </row>
    <row r="738" spans="17:17" ht="15.75" customHeight="1" x14ac:dyDescent="0.25">
      <c r="Q738" s="3"/>
    </row>
    <row r="739" spans="17:17" ht="15.75" customHeight="1" x14ac:dyDescent="0.25">
      <c r="Q739" s="3"/>
    </row>
    <row r="740" spans="17:17" ht="15.75" customHeight="1" x14ac:dyDescent="0.25">
      <c r="Q740" s="3"/>
    </row>
    <row r="741" spans="17:17" ht="15.75" customHeight="1" x14ac:dyDescent="0.25">
      <c r="Q741" s="3"/>
    </row>
    <row r="742" spans="17:17" ht="15.75" customHeight="1" x14ac:dyDescent="0.25">
      <c r="Q742" s="3"/>
    </row>
    <row r="743" spans="17:17" ht="15.75" customHeight="1" x14ac:dyDescent="0.25">
      <c r="Q743" s="3"/>
    </row>
    <row r="744" spans="17:17" ht="15.75" customHeight="1" x14ac:dyDescent="0.25">
      <c r="Q744" s="3"/>
    </row>
    <row r="745" spans="17:17" ht="15.75" customHeight="1" x14ac:dyDescent="0.25">
      <c r="Q745" s="3"/>
    </row>
    <row r="746" spans="17:17" ht="15.75" customHeight="1" x14ac:dyDescent="0.25">
      <c r="Q746" s="3"/>
    </row>
    <row r="747" spans="17:17" ht="15.75" customHeight="1" x14ac:dyDescent="0.25">
      <c r="Q747" s="3"/>
    </row>
    <row r="748" spans="17:17" ht="15.75" customHeight="1" x14ac:dyDescent="0.25">
      <c r="Q748" s="3"/>
    </row>
    <row r="749" spans="17:17" ht="15.75" customHeight="1" x14ac:dyDescent="0.25">
      <c r="Q749" s="3"/>
    </row>
    <row r="750" spans="17:17" ht="15.75" customHeight="1" x14ac:dyDescent="0.25">
      <c r="Q750" s="3"/>
    </row>
    <row r="751" spans="17:17" ht="15.75" customHeight="1" x14ac:dyDescent="0.25">
      <c r="Q751" s="3"/>
    </row>
    <row r="752" spans="17:17" ht="15.75" customHeight="1" x14ac:dyDescent="0.25">
      <c r="Q752" s="3"/>
    </row>
    <row r="753" spans="17:17" ht="15.75" customHeight="1" x14ac:dyDescent="0.25">
      <c r="Q753" s="3"/>
    </row>
    <row r="754" spans="17:17" ht="15.75" customHeight="1" x14ac:dyDescent="0.25">
      <c r="Q754" s="3"/>
    </row>
    <row r="755" spans="17:17" ht="15.75" customHeight="1" x14ac:dyDescent="0.25">
      <c r="Q755" s="3"/>
    </row>
    <row r="756" spans="17:17" ht="15.75" customHeight="1" x14ac:dyDescent="0.25">
      <c r="Q756" s="3"/>
    </row>
    <row r="757" spans="17:17" ht="15.75" customHeight="1" x14ac:dyDescent="0.25">
      <c r="Q757" s="3"/>
    </row>
    <row r="758" spans="17:17" ht="15.75" customHeight="1" x14ac:dyDescent="0.25">
      <c r="Q758" s="3"/>
    </row>
    <row r="759" spans="17:17" ht="15.75" customHeight="1" x14ac:dyDescent="0.25">
      <c r="Q759" s="3"/>
    </row>
    <row r="760" spans="17:17" ht="15.75" customHeight="1" x14ac:dyDescent="0.25">
      <c r="Q760" s="3"/>
    </row>
    <row r="761" spans="17:17" ht="15.75" customHeight="1" x14ac:dyDescent="0.25">
      <c r="Q761" s="3"/>
    </row>
    <row r="762" spans="17:17" ht="15.75" customHeight="1" x14ac:dyDescent="0.25">
      <c r="Q762" s="3"/>
    </row>
    <row r="763" spans="17:17" ht="15.75" customHeight="1" x14ac:dyDescent="0.25">
      <c r="Q763" s="3"/>
    </row>
    <row r="764" spans="17:17" ht="15.75" customHeight="1" x14ac:dyDescent="0.25">
      <c r="Q764" s="3"/>
    </row>
    <row r="765" spans="17:17" ht="15.75" customHeight="1" x14ac:dyDescent="0.25">
      <c r="Q765" s="3"/>
    </row>
    <row r="766" spans="17:17" ht="15.75" customHeight="1" x14ac:dyDescent="0.25">
      <c r="Q766" s="3"/>
    </row>
    <row r="767" spans="17:17" ht="15.75" customHeight="1" x14ac:dyDescent="0.25">
      <c r="Q767" s="3"/>
    </row>
    <row r="768" spans="17:17" ht="15.75" customHeight="1" x14ac:dyDescent="0.25">
      <c r="Q768" s="3"/>
    </row>
    <row r="769" spans="17:17" ht="15.75" customHeight="1" x14ac:dyDescent="0.25">
      <c r="Q769" s="3"/>
    </row>
    <row r="770" spans="17:17" ht="15.75" customHeight="1" x14ac:dyDescent="0.25">
      <c r="Q770" s="3"/>
    </row>
    <row r="771" spans="17:17" ht="15.75" customHeight="1" x14ac:dyDescent="0.25">
      <c r="Q771" s="3"/>
    </row>
    <row r="772" spans="17:17" ht="15.75" customHeight="1" x14ac:dyDescent="0.25">
      <c r="Q772" s="3"/>
    </row>
    <row r="773" spans="17:17" ht="15.75" customHeight="1" x14ac:dyDescent="0.25">
      <c r="Q773" s="3"/>
    </row>
    <row r="774" spans="17:17" ht="15.75" customHeight="1" x14ac:dyDescent="0.25">
      <c r="Q774" s="3"/>
    </row>
    <row r="775" spans="17:17" ht="15.75" customHeight="1" x14ac:dyDescent="0.25">
      <c r="Q775" s="3"/>
    </row>
    <row r="776" spans="17:17" ht="15.75" customHeight="1" x14ac:dyDescent="0.25">
      <c r="Q776" s="3"/>
    </row>
    <row r="777" spans="17:17" ht="15.75" customHeight="1" x14ac:dyDescent="0.25">
      <c r="Q777" s="3"/>
    </row>
    <row r="778" spans="17:17" ht="15.75" customHeight="1" x14ac:dyDescent="0.25">
      <c r="Q778" s="3"/>
    </row>
    <row r="779" spans="17:17" ht="15.75" customHeight="1" x14ac:dyDescent="0.25">
      <c r="Q779" s="3"/>
    </row>
    <row r="780" spans="17:17" ht="15.75" customHeight="1" x14ac:dyDescent="0.25">
      <c r="Q780" s="3"/>
    </row>
    <row r="781" spans="17:17" ht="15.75" customHeight="1" x14ac:dyDescent="0.25">
      <c r="Q781" s="3"/>
    </row>
    <row r="782" spans="17:17" ht="15.75" customHeight="1" x14ac:dyDescent="0.25">
      <c r="Q782" s="3"/>
    </row>
    <row r="783" spans="17:17" ht="15.75" customHeight="1" x14ac:dyDescent="0.25">
      <c r="Q783" s="3"/>
    </row>
    <row r="784" spans="17:17" ht="15.75" customHeight="1" x14ac:dyDescent="0.25">
      <c r="Q784" s="3"/>
    </row>
    <row r="785" spans="17:17" ht="15.75" customHeight="1" x14ac:dyDescent="0.25">
      <c r="Q785" s="3"/>
    </row>
    <row r="786" spans="17:17" ht="15.75" customHeight="1" x14ac:dyDescent="0.25">
      <c r="Q786" s="3"/>
    </row>
    <row r="787" spans="17:17" ht="15.75" customHeight="1" x14ac:dyDescent="0.25">
      <c r="Q787" s="3"/>
    </row>
    <row r="788" spans="17:17" ht="15.75" customHeight="1" x14ac:dyDescent="0.25">
      <c r="Q788" s="3"/>
    </row>
    <row r="789" spans="17:17" ht="15.75" customHeight="1" x14ac:dyDescent="0.25">
      <c r="Q789" s="3"/>
    </row>
    <row r="790" spans="17:17" ht="15.75" customHeight="1" x14ac:dyDescent="0.25">
      <c r="Q790" s="3"/>
    </row>
    <row r="791" spans="17:17" ht="15.75" customHeight="1" x14ac:dyDescent="0.25">
      <c r="Q791" s="3"/>
    </row>
    <row r="792" spans="17:17" ht="15.75" customHeight="1" x14ac:dyDescent="0.25">
      <c r="Q792" s="3"/>
    </row>
    <row r="793" spans="17:17" ht="15.75" customHeight="1" x14ac:dyDescent="0.25">
      <c r="Q793" s="3"/>
    </row>
    <row r="794" spans="17:17" ht="15.75" customHeight="1" x14ac:dyDescent="0.25">
      <c r="Q794" s="3"/>
    </row>
    <row r="795" spans="17:17" ht="15.75" customHeight="1" x14ac:dyDescent="0.25">
      <c r="Q795" s="3"/>
    </row>
    <row r="796" spans="17:17" ht="15.75" customHeight="1" x14ac:dyDescent="0.25">
      <c r="Q796" s="3"/>
    </row>
    <row r="797" spans="17:17" ht="15.75" customHeight="1" x14ac:dyDescent="0.25">
      <c r="Q797" s="3"/>
    </row>
    <row r="798" spans="17:17" ht="15.75" customHeight="1" x14ac:dyDescent="0.25">
      <c r="Q798" s="3"/>
    </row>
    <row r="799" spans="17:17" ht="15.75" customHeight="1" x14ac:dyDescent="0.25">
      <c r="Q799" s="3"/>
    </row>
    <row r="800" spans="17:17" ht="15.75" customHeight="1" x14ac:dyDescent="0.25">
      <c r="Q800" s="3"/>
    </row>
    <row r="801" spans="17:17" ht="15.75" customHeight="1" x14ac:dyDescent="0.25">
      <c r="Q801" s="3"/>
    </row>
    <row r="802" spans="17:17" ht="15.75" customHeight="1" x14ac:dyDescent="0.25">
      <c r="Q802" s="3"/>
    </row>
    <row r="803" spans="17:17" ht="15.75" customHeight="1" x14ac:dyDescent="0.25">
      <c r="Q803" s="3"/>
    </row>
    <row r="804" spans="17:17" ht="15.75" customHeight="1" x14ac:dyDescent="0.25">
      <c r="Q804" s="3"/>
    </row>
    <row r="805" spans="17:17" ht="15.75" customHeight="1" x14ac:dyDescent="0.25">
      <c r="Q805" s="3"/>
    </row>
    <row r="806" spans="17:17" ht="15.75" customHeight="1" x14ac:dyDescent="0.25">
      <c r="Q806" s="3"/>
    </row>
    <row r="807" spans="17:17" ht="15.75" customHeight="1" x14ac:dyDescent="0.25">
      <c r="Q807" s="3"/>
    </row>
    <row r="808" spans="17:17" ht="15.75" customHeight="1" x14ac:dyDescent="0.25">
      <c r="Q808" s="3"/>
    </row>
    <row r="809" spans="17:17" ht="15.75" customHeight="1" x14ac:dyDescent="0.25">
      <c r="Q809" s="3"/>
    </row>
    <row r="810" spans="17:17" ht="15.75" customHeight="1" x14ac:dyDescent="0.25">
      <c r="Q810" s="3"/>
    </row>
    <row r="811" spans="17:17" ht="15.75" customHeight="1" x14ac:dyDescent="0.25">
      <c r="Q811" s="3"/>
    </row>
    <row r="812" spans="17:17" ht="15.75" customHeight="1" x14ac:dyDescent="0.25">
      <c r="Q812" s="3"/>
    </row>
    <row r="813" spans="17:17" ht="15.75" customHeight="1" x14ac:dyDescent="0.25">
      <c r="Q813" s="3"/>
    </row>
    <row r="814" spans="17:17" ht="15.75" customHeight="1" x14ac:dyDescent="0.25">
      <c r="Q814" s="3"/>
    </row>
    <row r="815" spans="17:17" ht="15.75" customHeight="1" x14ac:dyDescent="0.25">
      <c r="Q815" s="3"/>
    </row>
    <row r="816" spans="17:17" ht="15.75" customHeight="1" x14ac:dyDescent="0.25">
      <c r="Q816" s="3"/>
    </row>
    <row r="817" spans="17:17" ht="15.75" customHeight="1" x14ac:dyDescent="0.25">
      <c r="Q817" s="3"/>
    </row>
    <row r="818" spans="17:17" ht="15.75" customHeight="1" x14ac:dyDescent="0.25">
      <c r="Q818" s="3"/>
    </row>
    <row r="819" spans="17:17" ht="15.75" customHeight="1" x14ac:dyDescent="0.25">
      <c r="Q819" s="3"/>
    </row>
    <row r="820" spans="17:17" ht="15.75" customHeight="1" x14ac:dyDescent="0.25">
      <c r="Q820" s="3"/>
    </row>
    <row r="821" spans="17:17" ht="15.75" customHeight="1" x14ac:dyDescent="0.25">
      <c r="Q821" s="3"/>
    </row>
    <row r="822" spans="17:17" ht="15.75" customHeight="1" x14ac:dyDescent="0.25">
      <c r="Q822" s="3"/>
    </row>
    <row r="823" spans="17:17" ht="15.75" customHeight="1" x14ac:dyDescent="0.25">
      <c r="Q823" s="3"/>
    </row>
    <row r="824" spans="17:17" ht="15.75" customHeight="1" x14ac:dyDescent="0.25">
      <c r="Q824" s="3"/>
    </row>
    <row r="825" spans="17:17" ht="15.75" customHeight="1" x14ac:dyDescent="0.25">
      <c r="Q825" s="3"/>
    </row>
    <row r="826" spans="17:17" ht="15.75" customHeight="1" x14ac:dyDescent="0.25">
      <c r="Q826" s="3"/>
    </row>
    <row r="827" spans="17:17" ht="15.75" customHeight="1" x14ac:dyDescent="0.25">
      <c r="Q827" s="3"/>
    </row>
    <row r="828" spans="17:17" ht="15.75" customHeight="1" x14ac:dyDescent="0.25">
      <c r="Q828" s="3"/>
    </row>
    <row r="829" spans="17:17" ht="15.75" customHeight="1" x14ac:dyDescent="0.25">
      <c r="Q829" s="3"/>
    </row>
    <row r="830" spans="17:17" ht="15.75" customHeight="1" x14ac:dyDescent="0.25">
      <c r="Q830" s="3"/>
    </row>
    <row r="831" spans="17:17" ht="15.75" customHeight="1" x14ac:dyDescent="0.25">
      <c r="Q831" s="3"/>
    </row>
    <row r="832" spans="17:17" ht="15.75" customHeight="1" x14ac:dyDescent="0.25">
      <c r="Q832" s="3"/>
    </row>
    <row r="833" spans="17:17" ht="15.75" customHeight="1" x14ac:dyDescent="0.25">
      <c r="Q833" s="3"/>
    </row>
    <row r="834" spans="17:17" ht="15.75" customHeight="1" x14ac:dyDescent="0.25">
      <c r="Q834" s="3"/>
    </row>
    <row r="835" spans="17:17" ht="15.75" customHeight="1" x14ac:dyDescent="0.25">
      <c r="Q835" s="3"/>
    </row>
    <row r="836" spans="17:17" ht="15.75" customHeight="1" x14ac:dyDescent="0.25">
      <c r="Q836" s="3"/>
    </row>
    <row r="837" spans="17:17" ht="15.75" customHeight="1" x14ac:dyDescent="0.25">
      <c r="Q837" s="3"/>
    </row>
    <row r="838" spans="17:17" ht="15.75" customHeight="1" x14ac:dyDescent="0.25">
      <c r="Q838" s="3"/>
    </row>
    <row r="839" spans="17:17" ht="15.75" customHeight="1" x14ac:dyDescent="0.25">
      <c r="Q839" s="3"/>
    </row>
    <row r="840" spans="17:17" ht="15.75" customHeight="1" x14ac:dyDescent="0.25">
      <c r="Q840" s="3"/>
    </row>
    <row r="841" spans="17:17" ht="15.75" customHeight="1" x14ac:dyDescent="0.25">
      <c r="Q841" s="3"/>
    </row>
    <row r="842" spans="17:17" ht="15.75" customHeight="1" x14ac:dyDescent="0.25">
      <c r="Q842" s="3"/>
    </row>
    <row r="843" spans="17:17" ht="15.75" customHeight="1" x14ac:dyDescent="0.25">
      <c r="Q843" s="3"/>
    </row>
    <row r="844" spans="17:17" ht="15.75" customHeight="1" x14ac:dyDescent="0.25">
      <c r="Q844" s="3"/>
    </row>
    <row r="845" spans="17:17" ht="15.75" customHeight="1" x14ac:dyDescent="0.25">
      <c r="Q845" s="3"/>
    </row>
    <row r="846" spans="17:17" ht="15.75" customHeight="1" x14ac:dyDescent="0.25">
      <c r="Q846" s="3"/>
    </row>
    <row r="847" spans="17:17" ht="15.75" customHeight="1" x14ac:dyDescent="0.25">
      <c r="Q847" s="3"/>
    </row>
    <row r="848" spans="17:17" ht="15.75" customHeight="1" x14ac:dyDescent="0.25">
      <c r="Q848" s="3"/>
    </row>
    <row r="849" spans="17:17" ht="15.75" customHeight="1" x14ac:dyDescent="0.25">
      <c r="Q849" s="3"/>
    </row>
    <row r="850" spans="17:17" ht="15.75" customHeight="1" x14ac:dyDescent="0.25">
      <c r="Q850" s="3"/>
    </row>
    <row r="851" spans="17:17" ht="15.75" customHeight="1" x14ac:dyDescent="0.25">
      <c r="Q851" s="3"/>
    </row>
    <row r="852" spans="17:17" ht="15.75" customHeight="1" x14ac:dyDescent="0.25">
      <c r="Q852" s="3"/>
    </row>
    <row r="853" spans="17:17" ht="15.75" customHeight="1" x14ac:dyDescent="0.25">
      <c r="Q853" s="3"/>
    </row>
    <row r="854" spans="17:17" ht="15.75" customHeight="1" x14ac:dyDescent="0.25">
      <c r="Q854" s="3"/>
    </row>
    <row r="855" spans="17:17" ht="15.75" customHeight="1" x14ac:dyDescent="0.25">
      <c r="Q855" s="3"/>
    </row>
    <row r="856" spans="17:17" ht="15.75" customHeight="1" x14ac:dyDescent="0.25">
      <c r="Q856" s="3"/>
    </row>
    <row r="857" spans="17:17" ht="15.75" customHeight="1" x14ac:dyDescent="0.25">
      <c r="Q857" s="3"/>
    </row>
    <row r="858" spans="17:17" ht="15.75" customHeight="1" x14ac:dyDescent="0.25">
      <c r="Q858" s="3"/>
    </row>
    <row r="859" spans="17:17" ht="15.75" customHeight="1" x14ac:dyDescent="0.25">
      <c r="Q859" s="3"/>
    </row>
    <row r="860" spans="17:17" ht="15.75" customHeight="1" x14ac:dyDescent="0.25">
      <c r="Q860" s="3"/>
    </row>
    <row r="861" spans="17:17" ht="15.75" customHeight="1" x14ac:dyDescent="0.25">
      <c r="Q861" s="3"/>
    </row>
    <row r="862" spans="17:17" ht="15.75" customHeight="1" x14ac:dyDescent="0.25">
      <c r="Q862" s="3"/>
    </row>
    <row r="863" spans="17:17" ht="15.75" customHeight="1" x14ac:dyDescent="0.25">
      <c r="Q863" s="3"/>
    </row>
    <row r="864" spans="17:17" ht="15.75" customHeight="1" x14ac:dyDescent="0.25">
      <c r="Q864" s="3"/>
    </row>
    <row r="865" spans="17:17" ht="15.75" customHeight="1" x14ac:dyDescent="0.25">
      <c r="Q865" s="3"/>
    </row>
    <row r="866" spans="17:17" ht="15.75" customHeight="1" x14ac:dyDescent="0.25">
      <c r="Q866" s="3"/>
    </row>
    <row r="867" spans="17:17" ht="15.75" customHeight="1" x14ac:dyDescent="0.25">
      <c r="Q867" s="3"/>
    </row>
    <row r="868" spans="17:17" ht="15.75" customHeight="1" x14ac:dyDescent="0.25">
      <c r="Q868" s="3"/>
    </row>
    <row r="869" spans="17:17" ht="15.75" customHeight="1" x14ac:dyDescent="0.25">
      <c r="Q869" s="3"/>
    </row>
    <row r="870" spans="17:17" ht="15.75" customHeight="1" x14ac:dyDescent="0.25">
      <c r="Q870" s="3"/>
    </row>
    <row r="871" spans="17:17" ht="15.75" customHeight="1" x14ac:dyDescent="0.25">
      <c r="Q871" s="3"/>
    </row>
    <row r="872" spans="17:17" ht="15.75" customHeight="1" x14ac:dyDescent="0.25">
      <c r="Q872" s="3"/>
    </row>
    <row r="873" spans="17:17" ht="15.75" customHeight="1" x14ac:dyDescent="0.25">
      <c r="Q873" s="3"/>
    </row>
    <row r="874" spans="17:17" ht="15.75" customHeight="1" x14ac:dyDescent="0.25">
      <c r="Q874" s="3"/>
    </row>
    <row r="875" spans="17:17" ht="15.75" customHeight="1" x14ac:dyDescent="0.25">
      <c r="Q875" s="3"/>
    </row>
    <row r="876" spans="17:17" ht="15.75" customHeight="1" x14ac:dyDescent="0.25">
      <c r="Q876" s="3"/>
    </row>
    <row r="877" spans="17:17" ht="15.75" customHeight="1" x14ac:dyDescent="0.25">
      <c r="Q877" s="3"/>
    </row>
    <row r="878" spans="17:17" ht="15.75" customHeight="1" x14ac:dyDescent="0.25">
      <c r="Q878" s="3"/>
    </row>
    <row r="879" spans="17:17" ht="15.75" customHeight="1" x14ac:dyDescent="0.25">
      <c r="Q879" s="3"/>
    </row>
    <row r="880" spans="17:17" ht="15.75" customHeight="1" x14ac:dyDescent="0.25">
      <c r="Q880" s="3"/>
    </row>
    <row r="881" spans="17:17" ht="15.75" customHeight="1" x14ac:dyDescent="0.25">
      <c r="Q881" s="3"/>
    </row>
    <row r="882" spans="17:17" ht="15.75" customHeight="1" x14ac:dyDescent="0.25">
      <c r="Q882" s="3"/>
    </row>
    <row r="883" spans="17:17" ht="15.75" customHeight="1" x14ac:dyDescent="0.25">
      <c r="Q883" s="3"/>
    </row>
    <row r="884" spans="17:17" ht="15.75" customHeight="1" x14ac:dyDescent="0.25">
      <c r="Q884" s="3"/>
    </row>
    <row r="885" spans="17:17" ht="15.75" customHeight="1" x14ac:dyDescent="0.25">
      <c r="Q885" s="3"/>
    </row>
    <row r="886" spans="17:17" ht="15.75" customHeight="1" x14ac:dyDescent="0.25">
      <c r="Q886" s="3"/>
    </row>
    <row r="887" spans="17:17" ht="15.75" customHeight="1" x14ac:dyDescent="0.25">
      <c r="Q887" s="3"/>
    </row>
    <row r="888" spans="17:17" ht="15.75" customHeight="1" x14ac:dyDescent="0.25">
      <c r="Q888" s="3"/>
    </row>
    <row r="889" spans="17:17" ht="15.75" customHeight="1" x14ac:dyDescent="0.25">
      <c r="Q889" s="3"/>
    </row>
    <row r="890" spans="17:17" ht="15.75" customHeight="1" x14ac:dyDescent="0.25">
      <c r="Q890" s="3"/>
    </row>
    <row r="891" spans="17:17" ht="15.75" customHeight="1" x14ac:dyDescent="0.25">
      <c r="Q891" s="3"/>
    </row>
    <row r="892" spans="17:17" ht="15.75" customHeight="1" x14ac:dyDescent="0.25">
      <c r="Q892" s="3"/>
    </row>
    <row r="893" spans="17:17" ht="15.75" customHeight="1" x14ac:dyDescent="0.25">
      <c r="Q893" s="3"/>
    </row>
    <row r="894" spans="17:17" ht="15.75" customHeight="1" x14ac:dyDescent="0.25">
      <c r="Q894" s="3"/>
    </row>
    <row r="895" spans="17:17" ht="15.75" customHeight="1" x14ac:dyDescent="0.25">
      <c r="Q895" s="3"/>
    </row>
    <row r="896" spans="17:17" ht="15.75" customHeight="1" x14ac:dyDescent="0.25">
      <c r="Q896" s="3"/>
    </row>
    <row r="897" spans="17:17" ht="15.75" customHeight="1" x14ac:dyDescent="0.25">
      <c r="Q897" s="3"/>
    </row>
    <row r="898" spans="17:17" ht="15.75" customHeight="1" x14ac:dyDescent="0.25">
      <c r="Q898" s="3"/>
    </row>
    <row r="899" spans="17:17" ht="15.75" customHeight="1" x14ac:dyDescent="0.25">
      <c r="Q899" s="3"/>
    </row>
    <row r="900" spans="17:17" ht="15.75" customHeight="1" x14ac:dyDescent="0.25">
      <c r="Q900" s="3"/>
    </row>
    <row r="901" spans="17:17" ht="15.75" customHeight="1" x14ac:dyDescent="0.25">
      <c r="Q901" s="3"/>
    </row>
    <row r="902" spans="17:17" ht="15.75" customHeight="1" x14ac:dyDescent="0.25">
      <c r="Q902" s="3"/>
    </row>
    <row r="903" spans="17:17" ht="15.75" customHeight="1" x14ac:dyDescent="0.25">
      <c r="Q903" s="3"/>
    </row>
    <row r="904" spans="17:17" ht="15.75" customHeight="1" x14ac:dyDescent="0.25">
      <c r="Q904" s="3"/>
    </row>
    <row r="905" spans="17:17" ht="15.75" customHeight="1" x14ac:dyDescent="0.25">
      <c r="Q905" s="3"/>
    </row>
    <row r="906" spans="17:17" ht="15.75" customHeight="1" x14ac:dyDescent="0.25">
      <c r="Q906" s="3"/>
    </row>
    <row r="907" spans="17:17" ht="15.75" customHeight="1" x14ac:dyDescent="0.25">
      <c r="Q907" s="3"/>
    </row>
    <row r="908" spans="17:17" ht="15.75" customHeight="1" x14ac:dyDescent="0.25">
      <c r="Q908" s="3"/>
    </row>
    <row r="909" spans="17:17" ht="15.75" customHeight="1" x14ac:dyDescent="0.25">
      <c r="Q909" s="3"/>
    </row>
    <row r="910" spans="17:17" ht="15.75" customHeight="1" x14ac:dyDescent="0.25">
      <c r="Q910" s="3"/>
    </row>
    <row r="911" spans="17:17" ht="15.75" customHeight="1" x14ac:dyDescent="0.25">
      <c r="Q911" s="3"/>
    </row>
    <row r="912" spans="17:17" ht="15.75" customHeight="1" x14ac:dyDescent="0.25">
      <c r="Q912" s="3"/>
    </row>
    <row r="913" spans="17:17" ht="15.75" customHeight="1" x14ac:dyDescent="0.25">
      <c r="Q913" s="3"/>
    </row>
    <row r="914" spans="17:17" ht="15.75" customHeight="1" x14ac:dyDescent="0.25">
      <c r="Q914" s="3"/>
    </row>
    <row r="915" spans="17:17" ht="15.75" customHeight="1" x14ac:dyDescent="0.25">
      <c r="Q915" s="3"/>
    </row>
    <row r="916" spans="17:17" ht="15.75" customHeight="1" x14ac:dyDescent="0.25">
      <c r="Q916" s="3"/>
    </row>
    <row r="917" spans="17:17" ht="15.75" customHeight="1" x14ac:dyDescent="0.25">
      <c r="Q917" s="3"/>
    </row>
    <row r="918" spans="17:17" ht="15.75" customHeight="1" x14ac:dyDescent="0.25">
      <c r="Q918" s="3"/>
    </row>
    <row r="919" spans="17:17" ht="15.75" customHeight="1" x14ac:dyDescent="0.25">
      <c r="Q919" s="3"/>
    </row>
    <row r="920" spans="17:17" ht="15.75" customHeight="1" x14ac:dyDescent="0.25">
      <c r="Q920" s="3"/>
    </row>
    <row r="921" spans="17:17" ht="15.75" customHeight="1" x14ac:dyDescent="0.25">
      <c r="Q921" s="3"/>
    </row>
    <row r="922" spans="17:17" ht="15.75" customHeight="1" x14ac:dyDescent="0.25">
      <c r="Q922" s="3"/>
    </row>
    <row r="923" spans="17:17" ht="15.75" customHeight="1" x14ac:dyDescent="0.25">
      <c r="Q923" s="3"/>
    </row>
    <row r="924" spans="17:17" ht="15.75" customHeight="1" x14ac:dyDescent="0.25">
      <c r="Q924" s="3"/>
    </row>
    <row r="925" spans="17:17" ht="15.75" customHeight="1" x14ac:dyDescent="0.25">
      <c r="Q925" s="3"/>
    </row>
    <row r="926" spans="17:17" ht="15.75" customHeight="1" x14ac:dyDescent="0.25">
      <c r="Q926" s="3"/>
    </row>
    <row r="927" spans="17:17" ht="15.75" customHeight="1" x14ac:dyDescent="0.25">
      <c r="Q927" s="3"/>
    </row>
    <row r="928" spans="17:17" ht="15.75" customHeight="1" x14ac:dyDescent="0.25">
      <c r="Q928" s="3"/>
    </row>
    <row r="929" spans="17:17" ht="15.75" customHeight="1" x14ac:dyDescent="0.25">
      <c r="Q929" s="3"/>
    </row>
    <row r="930" spans="17:17" ht="15.75" customHeight="1" x14ac:dyDescent="0.25">
      <c r="Q930" s="3"/>
    </row>
    <row r="931" spans="17:17" ht="15.75" customHeight="1" x14ac:dyDescent="0.25">
      <c r="Q931" s="3"/>
    </row>
    <row r="932" spans="17:17" ht="15.75" customHeight="1" x14ac:dyDescent="0.25">
      <c r="Q932" s="3"/>
    </row>
    <row r="933" spans="17:17" ht="15.75" customHeight="1" x14ac:dyDescent="0.25">
      <c r="Q933" s="3"/>
    </row>
    <row r="934" spans="17:17" ht="15.75" customHeight="1" x14ac:dyDescent="0.25">
      <c r="Q934" s="3"/>
    </row>
    <row r="935" spans="17:17" ht="15.75" customHeight="1" x14ac:dyDescent="0.25">
      <c r="Q935" s="3"/>
    </row>
    <row r="936" spans="17:17" ht="15.75" customHeight="1" x14ac:dyDescent="0.25">
      <c r="Q936" s="3"/>
    </row>
    <row r="937" spans="17:17" ht="15.75" customHeight="1" x14ac:dyDescent="0.25">
      <c r="Q937" s="3"/>
    </row>
    <row r="938" spans="17:17" ht="15.75" customHeight="1" x14ac:dyDescent="0.25">
      <c r="Q938" s="3"/>
    </row>
    <row r="939" spans="17:17" ht="15.75" customHeight="1" x14ac:dyDescent="0.25">
      <c r="Q939" s="3"/>
    </row>
    <row r="940" spans="17:17" ht="15.75" customHeight="1" x14ac:dyDescent="0.25">
      <c r="Q940" s="3"/>
    </row>
    <row r="941" spans="17:17" ht="15.75" customHeight="1" x14ac:dyDescent="0.25">
      <c r="Q941" s="3"/>
    </row>
    <row r="942" spans="17:17" ht="15.75" customHeight="1" x14ac:dyDescent="0.25">
      <c r="Q942" s="3"/>
    </row>
    <row r="943" spans="17:17" ht="15.75" customHeight="1" x14ac:dyDescent="0.25">
      <c r="Q943" s="3"/>
    </row>
    <row r="944" spans="17:17" ht="15.75" customHeight="1" x14ac:dyDescent="0.25">
      <c r="Q944" s="3"/>
    </row>
    <row r="945" spans="17:17" ht="15.75" customHeight="1" x14ac:dyDescent="0.25">
      <c r="Q945" s="3"/>
    </row>
    <row r="946" spans="17:17" ht="15.75" customHeight="1" x14ac:dyDescent="0.25">
      <c r="Q946" s="3"/>
    </row>
    <row r="947" spans="17:17" ht="15.75" customHeight="1" x14ac:dyDescent="0.25">
      <c r="Q947" s="3"/>
    </row>
    <row r="948" spans="17:17" ht="15.75" customHeight="1" x14ac:dyDescent="0.25">
      <c r="Q948" s="3"/>
    </row>
    <row r="949" spans="17:17" ht="15.75" customHeight="1" x14ac:dyDescent="0.25">
      <c r="Q949" s="3"/>
    </row>
    <row r="950" spans="17:17" ht="15.75" customHeight="1" x14ac:dyDescent="0.25">
      <c r="Q950" s="3"/>
    </row>
    <row r="951" spans="17:17" ht="15.75" customHeight="1" x14ac:dyDescent="0.25">
      <c r="Q951" s="3"/>
    </row>
    <row r="952" spans="17:17" ht="15.75" customHeight="1" x14ac:dyDescent="0.25">
      <c r="Q952" s="3"/>
    </row>
    <row r="953" spans="17:17" ht="15.75" customHeight="1" x14ac:dyDescent="0.25">
      <c r="Q953" s="3"/>
    </row>
    <row r="954" spans="17:17" ht="15.75" customHeight="1" x14ac:dyDescent="0.25">
      <c r="Q954" s="3"/>
    </row>
    <row r="955" spans="17:17" ht="15.75" customHeight="1" x14ac:dyDescent="0.25">
      <c r="Q955" s="3"/>
    </row>
    <row r="956" spans="17:17" ht="15.75" customHeight="1" x14ac:dyDescent="0.25">
      <c r="Q956" s="3"/>
    </row>
    <row r="957" spans="17:17" ht="15.75" customHeight="1" x14ac:dyDescent="0.25">
      <c r="Q957" s="3"/>
    </row>
    <row r="958" spans="17:17" ht="15.75" customHeight="1" x14ac:dyDescent="0.25">
      <c r="Q958" s="3"/>
    </row>
    <row r="959" spans="17:17" ht="15.75" customHeight="1" x14ac:dyDescent="0.25">
      <c r="Q959" s="3"/>
    </row>
    <row r="960" spans="17:17" ht="15.75" customHeight="1" x14ac:dyDescent="0.25">
      <c r="Q960" s="3"/>
    </row>
    <row r="961" spans="17:17" ht="15.75" customHeight="1" x14ac:dyDescent="0.25">
      <c r="Q961" s="3"/>
    </row>
    <row r="962" spans="17:17" ht="15.75" customHeight="1" x14ac:dyDescent="0.25">
      <c r="Q962" s="3"/>
    </row>
    <row r="963" spans="17:17" ht="15.75" customHeight="1" x14ac:dyDescent="0.25">
      <c r="Q963" s="3"/>
    </row>
    <row r="964" spans="17:17" ht="15.75" customHeight="1" x14ac:dyDescent="0.25">
      <c r="Q964" s="3"/>
    </row>
    <row r="965" spans="17:17" ht="15.75" customHeight="1" x14ac:dyDescent="0.25">
      <c r="Q965" s="3"/>
    </row>
    <row r="966" spans="17:17" ht="15.75" customHeight="1" x14ac:dyDescent="0.25">
      <c r="Q966" s="3"/>
    </row>
    <row r="967" spans="17:17" ht="15.75" customHeight="1" x14ac:dyDescent="0.25">
      <c r="Q967" s="3"/>
    </row>
    <row r="968" spans="17:17" ht="15.75" customHeight="1" x14ac:dyDescent="0.25">
      <c r="Q968" s="3"/>
    </row>
    <row r="969" spans="17:17" ht="15.75" customHeight="1" x14ac:dyDescent="0.25">
      <c r="Q969" s="3"/>
    </row>
    <row r="970" spans="17:17" ht="15.75" customHeight="1" x14ac:dyDescent="0.25">
      <c r="Q970" s="3"/>
    </row>
    <row r="971" spans="17:17" ht="15.75" customHeight="1" x14ac:dyDescent="0.25">
      <c r="Q971" s="3"/>
    </row>
    <row r="972" spans="17:17" ht="15.75" customHeight="1" x14ac:dyDescent="0.25">
      <c r="Q972" s="3"/>
    </row>
    <row r="973" spans="17:17" ht="15.75" customHeight="1" x14ac:dyDescent="0.25">
      <c r="Q973" s="3"/>
    </row>
    <row r="974" spans="17:17" ht="15.75" customHeight="1" x14ac:dyDescent="0.25">
      <c r="Q974" s="3"/>
    </row>
    <row r="975" spans="17:17" ht="15.75" customHeight="1" x14ac:dyDescent="0.25">
      <c r="Q975" s="3"/>
    </row>
    <row r="976" spans="17:17" ht="15.75" customHeight="1" x14ac:dyDescent="0.25">
      <c r="Q976" s="3"/>
    </row>
    <row r="977" spans="17:17" ht="15.75" customHeight="1" x14ac:dyDescent="0.25">
      <c r="Q977" s="3"/>
    </row>
    <row r="978" spans="17:17" ht="15.75" customHeight="1" x14ac:dyDescent="0.25">
      <c r="Q978" s="3"/>
    </row>
    <row r="979" spans="17:17" ht="15.75" customHeight="1" x14ac:dyDescent="0.25">
      <c r="Q979" s="3"/>
    </row>
    <row r="980" spans="17:17" ht="15.75" customHeight="1" x14ac:dyDescent="0.25">
      <c r="Q980" s="3"/>
    </row>
    <row r="981" spans="17:17" ht="15.75" customHeight="1" x14ac:dyDescent="0.25">
      <c r="Q981" s="3"/>
    </row>
    <row r="982" spans="17:17" ht="15.75" customHeight="1" x14ac:dyDescent="0.25">
      <c r="Q982" s="3"/>
    </row>
    <row r="983" spans="17:17" ht="15.75" customHeight="1" x14ac:dyDescent="0.25">
      <c r="Q983" s="3"/>
    </row>
    <row r="984" spans="17:17" ht="15.75" customHeight="1" x14ac:dyDescent="0.25">
      <c r="Q984" s="3"/>
    </row>
    <row r="985" spans="17:17" ht="15.75" customHeight="1" x14ac:dyDescent="0.25">
      <c r="Q985" s="3"/>
    </row>
    <row r="986" spans="17:17" ht="15.75" customHeight="1" x14ac:dyDescent="0.25">
      <c r="Q986" s="3"/>
    </row>
    <row r="987" spans="17:17" ht="15.75" customHeight="1" x14ac:dyDescent="0.25">
      <c r="Q987" s="3"/>
    </row>
    <row r="988" spans="17:17" ht="15.75" customHeight="1" x14ac:dyDescent="0.25">
      <c r="Q988" s="3"/>
    </row>
    <row r="989" spans="17:17" ht="15.75" customHeight="1" x14ac:dyDescent="0.25">
      <c r="Q989" s="3"/>
    </row>
    <row r="990" spans="17:17" ht="15.75" customHeight="1" x14ac:dyDescent="0.25">
      <c r="Q990" s="3"/>
    </row>
    <row r="991" spans="17:17" ht="15.75" customHeight="1" x14ac:dyDescent="0.25">
      <c r="Q991" s="3"/>
    </row>
    <row r="992" spans="17:17" ht="15.75" customHeight="1" x14ac:dyDescent="0.25">
      <c r="Q992" s="3"/>
    </row>
    <row r="993" spans="17:17" ht="15.75" customHeight="1" x14ac:dyDescent="0.25">
      <c r="Q993" s="3"/>
    </row>
    <row r="994" spans="17:17" ht="15.75" customHeight="1" x14ac:dyDescent="0.25">
      <c r="Q994" s="3"/>
    </row>
    <row r="995" spans="17:17" ht="15.75" customHeight="1" x14ac:dyDescent="0.25">
      <c r="Q995" s="3"/>
    </row>
    <row r="996" spans="17:17" ht="15.75" customHeight="1" x14ac:dyDescent="0.25">
      <c r="Q996" s="3"/>
    </row>
    <row r="997" spans="17:17" ht="15.75" customHeight="1" x14ac:dyDescent="0.25">
      <c r="Q997" s="3"/>
    </row>
    <row r="998" spans="17:17" ht="15.75" customHeight="1" x14ac:dyDescent="0.25">
      <c r="Q998" s="3"/>
    </row>
    <row r="999" spans="17:17" ht="15.75" customHeight="1" x14ac:dyDescent="0.25">
      <c r="Q999" s="3"/>
    </row>
    <row r="1000" spans="17:17" ht="15.75" customHeight="1" x14ac:dyDescent="0.25">
      <c r="Q1000" s="3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47" sqref="A47"/>
    </sheetView>
  </sheetViews>
  <sheetFormatPr defaultColWidth="8.375" defaultRowHeight="15" x14ac:dyDescent="0.25"/>
  <cols>
    <col min="1" max="1" width="3.125" style="69" bestFit="1" customWidth="1"/>
    <col min="2" max="2" width="12.75" style="70" bestFit="1" customWidth="1"/>
    <col min="3" max="4" width="8" style="70" customWidth="1"/>
    <col min="5" max="5" width="6.375" style="70" bestFit="1" customWidth="1"/>
    <col min="6" max="7" width="8" style="66" customWidth="1"/>
    <col min="8" max="8" width="6.375" style="66" bestFit="1" customWidth="1"/>
    <col min="9" max="10" width="8" style="66" customWidth="1"/>
    <col min="11" max="11" width="6.375" style="66" bestFit="1" customWidth="1"/>
    <col min="12" max="12" width="12.375" style="66" customWidth="1"/>
    <col min="13" max="16384" width="8.375" style="66"/>
  </cols>
  <sheetData>
    <row r="1" spans="1:12" ht="15.75" x14ac:dyDescent="0.25">
      <c r="A1" s="91" t="s">
        <v>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84"/>
    </row>
    <row r="2" spans="1:12" ht="15.75" x14ac:dyDescent="0.25">
      <c r="A2" s="91" t="s">
        <v>67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84"/>
    </row>
    <row r="3" spans="1:12" ht="15.75" thickBot="1" x14ac:dyDescent="0.3"/>
    <row r="4" spans="1:12" x14ac:dyDescent="0.25">
      <c r="A4" s="96" t="s">
        <v>65</v>
      </c>
      <c r="B4" s="96" t="s">
        <v>0</v>
      </c>
      <c r="C4" s="93" t="s">
        <v>75</v>
      </c>
      <c r="D4" s="94"/>
      <c r="E4" s="94"/>
      <c r="F4" s="94"/>
      <c r="G4" s="94"/>
      <c r="H4" s="94"/>
      <c r="I4" s="94"/>
      <c r="J4" s="94"/>
      <c r="K4" s="95"/>
      <c r="L4" s="85"/>
    </row>
    <row r="5" spans="1:12" x14ac:dyDescent="0.25">
      <c r="A5" s="97"/>
      <c r="B5" s="97"/>
      <c r="C5" s="99" t="s">
        <v>45</v>
      </c>
      <c r="D5" s="100"/>
      <c r="E5" s="101"/>
      <c r="F5" s="102" t="s">
        <v>46</v>
      </c>
      <c r="G5" s="103"/>
      <c r="H5" s="104"/>
      <c r="I5" s="92" t="s">
        <v>47</v>
      </c>
      <c r="J5" s="92"/>
      <c r="K5" s="92"/>
      <c r="L5" s="85"/>
    </row>
    <row r="6" spans="1:12" ht="45.75" thickBot="1" x14ac:dyDescent="0.3">
      <c r="A6" s="98"/>
      <c r="B6" s="98"/>
      <c r="C6" s="72" t="s">
        <v>73</v>
      </c>
      <c r="D6" s="72" t="s">
        <v>74</v>
      </c>
      <c r="E6" s="72" t="s">
        <v>5</v>
      </c>
      <c r="F6" s="72" t="s">
        <v>73</v>
      </c>
      <c r="G6" s="72" t="s">
        <v>74</v>
      </c>
      <c r="H6" s="72" t="s">
        <v>5</v>
      </c>
      <c r="I6" s="72" t="s">
        <v>73</v>
      </c>
      <c r="J6" s="72" t="s">
        <v>74</v>
      </c>
      <c r="K6" s="72" t="s">
        <v>5</v>
      </c>
      <c r="L6" s="85"/>
    </row>
    <row r="7" spans="1:12" x14ac:dyDescent="0.25">
      <c r="A7" s="83">
        <v>1</v>
      </c>
      <c r="B7" s="68" t="s">
        <v>6</v>
      </c>
      <c r="C7" s="77">
        <v>6</v>
      </c>
      <c r="D7" s="77">
        <v>25</v>
      </c>
      <c r="E7" s="77">
        <f>C7+D7</f>
        <v>31</v>
      </c>
      <c r="F7" s="78">
        <v>167</v>
      </c>
      <c r="G7" s="78">
        <v>163</v>
      </c>
      <c r="H7" s="78">
        <f>F7+G7</f>
        <v>330</v>
      </c>
      <c r="I7" s="78">
        <v>48</v>
      </c>
      <c r="J7" s="78">
        <v>93</v>
      </c>
      <c r="K7" s="78">
        <f>I7+J7</f>
        <v>141</v>
      </c>
      <c r="L7" s="86"/>
    </row>
    <row r="8" spans="1:12" x14ac:dyDescent="0.25">
      <c r="A8" s="83">
        <v>2</v>
      </c>
      <c r="B8" s="68" t="s">
        <v>7</v>
      </c>
      <c r="C8" s="77">
        <v>22</v>
      </c>
      <c r="D8" s="77">
        <v>26</v>
      </c>
      <c r="E8" s="77">
        <f t="shared" ref="E8:E45" si="0">C8+D8</f>
        <v>48</v>
      </c>
      <c r="F8" s="78">
        <v>294</v>
      </c>
      <c r="G8" s="78">
        <v>155</v>
      </c>
      <c r="H8" s="78">
        <f t="shared" ref="H8:H45" si="1">F8+G8</f>
        <v>449</v>
      </c>
      <c r="I8" s="78">
        <v>82</v>
      </c>
      <c r="J8" s="78">
        <v>94</v>
      </c>
      <c r="K8" s="78">
        <f t="shared" ref="K8:K45" si="2">I8+J8</f>
        <v>176</v>
      </c>
      <c r="L8" s="86"/>
    </row>
    <row r="9" spans="1:12" x14ac:dyDescent="0.25">
      <c r="A9" s="83">
        <v>3</v>
      </c>
      <c r="B9" s="68" t="s">
        <v>8</v>
      </c>
      <c r="C9" s="77">
        <v>16</v>
      </c>
      <c r="D9" s="77">
        <v>11</v>
      </c>
      <c r="E9" s="77">
        <f t="shared" si="0"/>
        <v>27</v>
      </c>
      <c r="F9" s="78">
        <v>170</v>
      </c>
      <c r="G9" s="78">
        <v>138</v>
      </c>
      <c r="H9" s="78">
        <f t="shared" si="1"/>
        <v>308</v>
      </c>
      <c r="I9" s="78">
        <v>28</v>
      </c>
      <c r="J9" s="78">
        <v>89</v>
      </c>
      <c r="K9" s="78">
        <f t="shared" si="2"/>
        <v>117</v>
      </c>
      <c r="L9" s="86"/>
    </row>
    <row r="10" spans="1:12" x14ac:dyDescent="0.25">
      <c r="A10" s="83">
        <v>4</v>
      </c>
      <c r="B10" s="68" t="s">
        <v>9</v>
      </c>
      <c r="C10" s="77">
        <v>14</v>
      </c>
      <c r="D10" s="77">
        <v>13</v>
      </c>
      <c r="E10" s="77">
        <f t="shared" si="0"/>
        <v>27</v>
      </c>
      <c r="F10" s="78">
        <v>127</v>
      </c>
      <c r="G10" s="78">
        <v>114</v>
      </c>
      <c r="H10" s="78">
        <f t="shared" si="1"/>
        <v>241</v>
      </c>
      <c r="I10" s="78">
        <v>34</v>
      </c>
      <c r="J10" s="78">
        <v>70</v>
      </c>
      <c r="K10" s="78">
        <f t="shared" si="2"/>
        <v>104</v>
      </c>
      <c r="L10" s="86"/>
    </row>
    <row r="11" spans="1:12" x14ac:dyDescent="0.25">
      <c r="A11" s="83">
        <v>5</v>
      </c>
      <c r="B11" s="68" t="s">
        <v>10</v>
      </c>
      <c r="C11" s="77">
        <v>17</v>
      </c>
      <c r="D11" s="77">
        <v>11</v>
      </c>
      <c r="E11" s="77">
        <f t="shared" si="0"/>
        <v>28</v>
      </c>
      <c r="F11" s="78">
        <v>133</v>
      </c>
      <c r="G11" s="78">
        <v>119</v>
      </c>
      <c r="H11" s="78">
        <f t="shared" si="1"/>
        <v>252</v>
      </c>
      <c r="I11" s="78">
        <v>45</v>
      </c>
      <c r="J11" s="78">
        <v>60</v>
      </c>
      <c r="K11" s="78">
        <f t="shared" si="2"/>
        <v>105</v>
      </c>
      <c r="L11" s="86"/>
    </row>
    <row r="12" spans="1:12" x14ac:dyDescent="0.25">
      <c r="A12" s="83">
        <v>6</v>
      </c>
      <c r="B12" s="68" t="s">
        <v>11</v>
      </c>
      <c r="C12" s="77">
        <v>18</v>
      </c>
      <c r="D12" s="77">
        <v>8</v>
      </c>
      <c r="E12" s="77">
        <f t="shared" si="0"/>
        <v>26</v>
      </c>
      <c r="F12" s="78">
        <v>126</v>
      </c>
      <c r="G12" s="78">
        <v>101</v>
      </c>
      <c r="H12" s="78">
        <f t="shared" si="1"/>
        <v>227</v>
      </c>
      <c r="I12" s="78">
        <v>50</v>
      </c>
      <c r="J12" s="78">
        <v>48</v>
      </c>
      <c r="K12" s="78">
        <f t="shared" si="2"/>
        <v>98</v>
      </c>
      <c r="L12" s="86"/>
    </row>
    <row r="13" spans="1:12" x14ac:dyDescent="0.25">
      <c r="A13" s="83">
        <v>7</v>
      </c>
      <c r="B13" s="68" t="s">
        <v>12</v>
      </c>
      <c r="C13" s="77">
        <v>6</v>
      </c>
      <c r="D13" s="77">
        <v>3</v>
      </c>
      <c r="E13" s="77">
        <f t="shared" si="0"/>
        <v>9</v>
      </c>
      <c r="F13" s="78">
        <v>117</v>
      </c>
      <c r="G13" s="78">
        <v>89</v>
      </c>
      <c r="H13" s="78">
        <f t="shared" si="1"/>
        <v>206</v>
      </c>
      <c r="I13" s="78">
        <v>15</v>
      </c>
      <c r="J13" s="78">
        <v>30</v>
      </c>
      <c r="K13" s="78">
        <f t="shared" si="2"/>
        <v>45</v>
      </c>
      <c r="L13" s="86"/>
    </row>
    <row r="14" spans="1:12" x14ac:dyDescent="0.25">
      <c r="A14" s="83">
        <v>8</v>
      </c>
      <c r="B14" s="71" t="s">
        <v>13</v>
      </c>
      <c r="C14" s="75">
        <v>6</v>
      </c>
      <c r="D14" s="75">
        <v>8</v>
      </c>
      <c r="E14" s="77">
        <f t="shared" si="0"/>
        <v>14</v>
      </c>
      <c r="F14" s="76">
        <v>107</v>
      </c>
      <c r="G14" s="76">
        <v>80</v>
      </c>
      <c r="H14" s="78">
        <f t="shared" si="1"/>
        <v>187</v>
      </c>
      <c r="I14" s="76">
        <v>38</v>
      </c>
      <c r="J14" s="76">
        <v>48</v>
      </c>
      <c r="K14" s="78">
        <f t="shared" si="2"/>
        <v>86</v>
      </c>
      <c r="L14" s="86"/>
    </row>
    <row r="15" spans="1:12" x14ac:dyDescent="0.25">
      <c r="A15" s="83">
        <v>9</v>
      </c>
      <c r="B15" s="68" t="s">
        <v>14</v>
      </c>
      <c r="C15" s="77">
        <v>4</v>
      </c>
      <c r="D15" s="77">
        <v>6</v>
      </c>
      <c r="E15" s="77">
        <f t="shared" si="0"/>
        <v>10</v>
      </c>
      <c r="F15" s="78">
        <v>58</v>
      </c>
      <c r="G15" s="78">
        <v>55</v>
      </c>
      <c r="H15" s="78">
        <f t="shared" si="1"/>
        <v>113</v>
      </c>
      <c r="I15" s="78">
        <v>19</v>
      </c>
      <c r="J15" s="78">
        <v>20</v>
      </c>
      <c r="K15" s="78">
        <f t="shared" si="2"/>
        <v>39</v>
      </c>
      <c r="L15" s="86"/>
    </row>
    <row r="16" spans="1:12" x14ac:dyDescent="0.25">
      <c r="A16" s="83">
        <v>10</v>
      </c>
      <c r="B16" s="68" t="s">
        <v>15</v>
      </c>
      <c r="C16" s="77">
        <v>1</v>
      </c>
      <c r="D16" s="77">
        <v>16</v>
      </c>
      <c r="E16" s="77">
        <f t="shared" si="0"/>
        <v>17</v>
      </c>
      <c r="F16" s="78">
        <v>71</v>
      </c>
      <c r="G16" s="78">
        <v>66</v>
      </c>
      <c r="H16" s="78">
        <f t="shared" si="1"/>
        <v>137</v>
      </c>
      <c r="I16" s="78">
        <v>12</v>
      </c>
      <c r="J16" s="78">
        <v>34</v>
      </c>
      <c r="K16" s="78">
        <f t="shared" si="2"/>
        <v>46</v>
      </c>
      <c r="L16" s="86"/>
    </row>
    <row r="17" spans="1:12" x14ac:dyDescent="0.25">
      <c r="A17" s="83">
        <v>11</v>
      </c>
      <c r="B17" s="68" t="s">
        <v>16</v>
      </c>
      <c r="C17" s="77">
        <v>4</v>
      </c>
      <c r="D17" s="77">
        <v>38</v>
      </c>
      <c r="E17" s="77">
        <f t="shared" si="0"/>
        <v>42</v>
      </c>
      <c r="F17" s="78">
        <v>121</v>
      </c>
      <c r="G17" s="78">
        <v>111</v>
      </c>
      <c r="H17" s="78">
        <f t="shared" si="1"/>
        <v>232</v>
      </c>
      <c r="I17" s="78">
        <v>24</v>
      </c>
      <c r="J17" s="78">
        <v>74</v>
      </c>
      <c r="K17" s="78">
        <f t="shared" si="2"/>
        <v>98</v>
      </c>
      <c r="L17" s="86"/>
    </row>
    <row r="18" spans="1:12" x14ac:dyDescent="0.25">
      <c r="A18" s="83">
        <v>12</v>
      </c>
      <c r="B18" s="68" t="s">
        <v>17</v>
      </c>
      <c r="C18" s="77">
        <v>7</v>
      </c>
      <c r="D18" s="77">
        <v>15</v>
      </c>
      <c r="E18" s="77">
        <f t="shared" si="0"/>
        <v>22</v>
      </c>
      <c r="F18" s="78">
        <v>206</v>
      </c>
      <c r="G18" s="78">
        <v>151</v>
      </c>
      <c r="H18" s="78">
        <f t="shared" si="1"/>
        <v>357</v>
      </c>
      <c r="I18" s="78">
        <v>64</v>
      </c>
      <c r="J18" s="78">
        <v>67</v>
      </c>
      <c r="K18" s="78">
        <f t="shared" si="2"/>
        <v>131</v>
      </c>
      <c r="L18" s="86"/>
    </row>
    <row r="19" spans="1:12" x14ac:dyDescent="0.25">
      <c r="A19" s="83">
        <v>13</v>
      </c>
      <c r="B19" s="67" t="s">
        <v>18</v>
      </c>
      <c r="C19" s="79">
        <v>4</v>
      </c>
      <c r="D19" s="79">
        <v>8</v>
      </c>
      <c r="E19" s="77">
        <f t="shared" si="0"/>
        <v>12</v>
      </c>
      <c r="F19" s="80">
        <v>101</v>
      </c>
      <c r="G19" s="80">
        <v>80</v>
      </c>
      <c r="H19" s="78">
        <f t="shared" si="1"/>
        <v>181</v>
      </c>
      <c r="I19" s="80">
        <v>30</v>
      </c>
      <c r="J19" s="80">
        <v>42</v>
      </c>
      <c r="K19" s="78">
        <f t="shared" si="2"/>
        <v>72</v>
      </c>
      <c r="L19" s="86"/>
    </row>
    <row r="20" spans="1:12" x14ac:dyDescent="0.25">
      <c r="A20" s="83">
        <v>14</v>
      </c>
      <c r="B20" s="68" t="s">
        <v>19</v>
      </c>
      <c r="C20" s="77">
        <v>6</v>
      </c>
      <c r="D20" s="77">
        <v>18</v>
      </c>
      <c r="E20" s="77">
        <f t="shared" si="0"/>
        <v>24</v>
      </c>
      <c r="F20" s="78">
        <v>126</v>
      </c>
      <c r="G20" s="78">
        <v>128</v>
      </c>
      <c r="H20" s="78">
        <f t="shared" si="1"/>
        <v>254</v>
      </c>
      <c r="I20" s="78">
        <v>79</v>
      </c>
      <c r="J20" s="78">
        <v>61</v>
      </c>
      <c r="K20" s="78">
        <f t="shared" si="2"/>
        <v>140</v>
      </c>
      <c r="L20" s="86"/>
    </row>
    <row r="21" spans="1:12" x14ac:dyDescent="0.25">
      <c r="A21" s="83">
        <v>15</v>
      </c>
      <c r="B21" s="68" t="s">
        <v>20</v>
      </c>
      <c r="C21" s="77">
        <v>4</v>
      </c>
      <c r="D21" s="77">
        <v>11</v>
      </c>
      <c r="E21" s="77">
        <f t="shared" si="0"/>
        <v>15</v>
      </c>
      <c r="F21" s="78">
        <v>86</v>
      </c>
      <c r="G21" s="78">
        <v>63</v>
      </c>
      <c r="H21" s="78">
        <f t="shared" si="1"/>
        <v>149</v>
      </c>
      <c r="I21" s="78">
        <v>45</v>
      </c>
      <c r="J21" s="78">
        <v>35</v>
      </c>
      <c r="K21" s="78">
        <f t="shared" si="2"/>
        <v>80</v>
      </c>
      <c r="L21" s="86"/>
    </row>
    <row r="22" spans="1:12" x14ac:dyDescent="0.25">
      <c r="A22" s="83">
        <v>16</v>
      </c>
      <c r="B22" s="68" t="s">
        <v>21</v>
      </c>
      <c r="C22" s="77">
        <v>4</v>
      </c>
      <c r="D22" s="77">
        <v>9</v>
      </c>
      <c r="E22" s="77">
        <f t="shared" si="0"/>
        <v>13</v>
      </c>
      <c r="F22" s="78">
        <v>93</v>
      </c>
      <c r="G22" s="78">
        <v>84</v>
      </c>
      <c r="H22" s="78">
        <f t="shared" si="1"/>
        <v>177</v>
      </c>
      <c r="I22" s="78">
        <v>27</v>
      </c>
      <c r="J22" s="78">
        <v>35</v>
      </c>
      <c r="K22" s="78">
        <f t="shared" si="2"/>
        <v>62</v>
      </c>
      <c r="L22" s="86"/>
    </row>
    <row r="23" spans="1:12" x14ac:dyDescent="0.25">
      <c r="A23" s="83">
        <v>17</v>
      </c>
      <c r="B23" s="68" t="s">
        <v>22</v>
      </c>
      <c r="C23" s="77">
        <v>25</v>
      </c>
      <c r="D23" s="77">
        <v>12</v>
      </c>
      <c r="E23" s="77">
        <f t="shared" si="0"/>
        <v>37</v>
      </c>
      <c r="F23" s="78">
        <v>137</v>
      </c>
      <c r="G23" s="78">
        <v>78</v>
      </c>
      <c r="H23" s="78">
        <f t="shared" si="1"/>
        <v>215</v>
      </c>
      <c r="I23" s="78">
        <v>62</v>
      </c>
      <c r="J23" s="78">
        <v>20</v>
      </c>
      <c r="K23" s="78">
        <f t="shared" si="2"/>
        <v>82</v>
      </c>
      <c r="L23" s="86"/>
    </row>
    <row r="24" spans="1:12" x14ac:dyDescent="0.25">
      <c r="A24" s="83">
        <v>18</v>
      </c>
      <c r="B24" s="68" t="s">
        <v>23</v>
      </c>
      <c r="C24" s="77">
        <v>18</v>
      </c>
      <c r="D24" s="77">
        <v>13</v>
      </c>
      <c r="E24" s="77">
        <f t="shared" si="0"/>
        <v>31</v>
      </c>
      <c r="F24" s="78">
        <v>110</v>
      </c>
      <c r="G24" s="78">
        <v>115</v>
      </c>
      <c r="H24" s="78">
        <f t="shared" si="1"/>
        <v>225</v>
      </c>
      <c r="I24" s="78">
        <v>36</v>
      </c>
      <c r="J24" s="78">
        <v>82</v>
      </c>
      <c r="K24" s="78">
        <f t="shared" si="2"/>
        <v>118</v>
      </c>
      <c r="L24" s="86"/>
    </row>
    <row r="25" spans="1:12" x14ac:dyDescent="0.25">
      <c r="A25" s="83">
        <v>19</v>
      </c>
      <c r="B25" s="68" t="s">
        <v>24</v>
      </c>
      <c r="C25" s="77">
        <v>27</v>
      </c>
      <c r="D25" s="77">
        <v>17</v>
      </c>
      <c r="E25" s="77">
        <f t="shared" si="0"/>
        <v>44</v>
      </c>
      <c r="F25" s="78">
        <v>171</v>
      </c>
      <c r="G25" s="78">
        <v>102</v>
      </c>
      <c r="H25" s="78">
        <f t="shared" si="1"/>
        <v>273</v>
      </c>
      <c r="I25" s="78">
        <v>39</v>
      </c>
      <c r="J25" s="78">
        <v>49</v>
      </c>
      <c r="K25" s="78">
        <f t="shared" si="2"/>
        <v>88</v>
      </c>
      <c r="L25" s="86"/>
    </row>
    <row r="26" spans="1:12" x14ac:dyDescent="0.25">
      <c r="A26" s="83">
        <v>20</v>
      </c>
      <c r="B26" s="68" t="s">
        <v>25</v>
      </c>
      <c r="C26" s="77">
        <v>32</v>
      </c>
      <c r="D26" s="77">
        <v>8</v>
      </c>
      <c r="E26" s="77">
        <f t="shared" si="0"/>
        <v>40</v>
      </c>
      <c r="F26" s="78">
        <v>117</v>
      </c>
      <c r="G26" s="78">
        <v>54</v>
      </c>
      <c r="H26" s="78">
        <f t="shared" si="1"/>
        <v>171</v>
      </c>
      <c r="I26" s="78">
        <v>51</v>
      </c>
      <c r="J26" s="78">
        <v>44</v>
      </c>
      <c r="K26" s="78">
        <f t="shared" si="2"/>
        <v>95</v>
      </c>
      <c r="L26" s="86"/>
    </row>
    <row r="27" spans="1:12" x14ac:dyDescent="0.25">
      <c r="A27" s="83">
        <v>21</v>
      </c>
      <c r="B27" s="68" t="s">
        <v>26</v>
      </c>
      <c r="C27" s="77">
        <v>12</v>
      </c>
      <c r="D27" s="77">
        <v>1</v>
      </c>
      <c r="E27" s="77">
        <f t="shared" si="0"/>
        <v>13</v>
      </c>
      <c r="F27" s="78">
        <v>42</v>
      </c>
      <c r="G27" s="78">
        <v>29</v>
      </c>
      <c r="H27" s="78">
        <f t="shared" si="1"/>
        <v>71</v>
      </c>
      <c r="I27" s="78">
        <v>21</v>
      </c>
      <c r="J27" s="78">
        <v>14</v>
      </c>
      <c r="K27" s="78">
        <f t="shared" si="2"/>
        <v>35</v>
      </c>
      <c r="L27" s="86"/>
    </row>
    <row r="28" spans="1:12" x14ac:dyDescent="0.25">
      <c r="A28" s="83">
        <v>22</v>
      </c>
      <c r="B28" s="68" t="s">
        <v>27</v>
      </c>
      <c r="C28" s="77">
        <v>48</v>
      </c>
      <c r="D28" s="77">
        <v>8</v>
      </c>
      <c r="E28" s="77">
        <f t="shared" si="0"/>
        <v>56</v>
      </c>
      <c r="F28" s="78">
        <v>177</v>
      </c>
      <c r="G28" s="78">
        <v>104</v>
      </c>
      <c r="H28" s="78">
        <f t="shared" si="1"/>
        <v>281</v>
      </c>
      <c r="I28" s="78">
        <v>122</v>
      </c>
      <c r="J28" s="78">
        <v>68</v>
      </c>
      <c r="K28" s="78">
        <f t="shared" si="2"/>
        <v>190</v>
      </c>
      <c r="L28" s="86"/>
    </row>
    <row r="29" spans="1:12" x14ac:dyDescent="0.25">
      <c r="A29" s="83">
        <v>23</v>
      </c>
      <c r="B29" s="68" t="s">
        <v>28</v>
      </c>
      <c r="C29" s="77">
        <v>3</v>
      </c>
      <c r="D29" s="77">
        <v>9</v>
      </c>
      <c r="E29" s="77">
        <f t="shared" si="0"/>
        <v>12</v>
      </c>
      <c r="F29" s="78">
        <v>102</v>
      </c>
      <c r="G29" s="78">
        <v>50</v>
      </c>
      <c r="H29" s="78">
        <f t="shared" si="1"/>
        <v>152</v>
      </c>
      <c r="I29" s="78">
        <v>25</v>
      </c>
      <c r="J29" s="78">
        <v>46</v>
      </c>
      <c r="K29" s="78">
        <f t="shared" si="2"/>
        <v>71</v>
      </c>
      <c r="L29" s="86"/>
    </row>
    <row r="30" spans="1:12" x14ac:dyDescent="0.25">
      <c r="A30" s="83">
        <v>24</v>
      </c>
      <c r="B30" s="68" t="s">
        <v>29</v>
      </c>
      <c r="C30" s="77">
        <v>78</v>
      </c>
      <c r="D30" s="77">
        <v>33</v>
      </c>
      <c r="E30" s="77">
        <f t="shared" si="0"/>
        <v>111</v>
      </c>
      <c r="F30" s="78">
        <v>202</v>
      </c>
      <c r="G30" s="78">
        <v>125</v>
      </c>
      <c r="H30" s="78">
        <f t="shared" si="1"/>
        <v>327</v>
      </c>
      <c r="I30" s="78">
        <v>107</v>
      </c>
      <c r="J30" s="78">
        <v>79</v>
      </c>
      <c r="K30" s="78">
        <f t="shared" si="2"/>
        <v>186</v>
      </c>
      <c r="L30" s="86"/>
    </row>
    <row r="31" spans="1:12" x14ac:dyDescent="0.25">
      <c r="A31" s="83">
        <v>25</v>
      </c>
      <c r="B31" s="68" t="s">
        <v>30</v>
      </c>
      <c r="C31" s="77">
        <v>26</v>
      </c>
      <c r="D31" s="77">
        <v>21</v>
      </c>
      <c r="E31" s="77">
        <f t="shared" si="0"/>
        <v>47</v>
      </c>
      <c r="F31" s="78">
        <v>91</v>
      </c>
      <c r="G31" s="78">
        <v>62</v>
      </c>
      <c r="H31" s="78">
        <f t="shared" si="1"/>
        <v>153</v>
      </c>
      <c r="I31" s="78">
        <v>55</v>
      </c>
      <c r="J31" s="78">
        <v>30</v>
      </c>
      <c r="K31" s="78">
        <f t="shared" si="2"/>
        <v>85</v>
      </c>
      <c r="L31" s="86"/>
    </row>
    <row r="32" spans="1:12" x14ac:dyDescent="0.25">
      <c r="A32" s="83">
        <v>26</v>
      </c>
      <c r="B32" s="68" t="s">
        <v>31</v>
      </c>
      <c r="C32" s="77">
        <v>15</v>
      </c>
      <c r="D32" s="77">
        <v>10</v>
      </c>
      <c r="E32" s="77">
        <f t="shared" si="0"/>
        <v>25</v>
      </c>
      <c r="F32" s="78">
        <v>127</v>
      </c>
      <c r="G32" s="78">
        <v>62</v>
      </c>
      <c r="H32" s="78">
        <f t="shared" si="1"/>
        <v>189</v>
      </c>
      <c r="I32" s="78">
        <v>55</v>
      </c>
      <c r="J32" s="78">
        <v>75</v>
      </c>
      <c r="K32" s="78">
        <f t="shared" si="2"/>
        <v>130</v>
      </c>
      <c r="L32" s="86"/>
    </row>
    <row r="33" spans="1:15" x14ac:dyDescent="0.25">
      <c r="A33" s="83">
        <v>27</v>
      </c>
      <c r="B33" s="68" t="s">
        <v>32</v>
      </c>
      <c r="C33" s="77">
        <v>12</v>
      </c>
      <c r="D33" s="77">
        <v>20</v>
      </c>
      <c r="E33" s="77">
        <f t="shared" si="0"/>
        <v>32</v>
      </c>
      <c r="F33" s="78">
        <v>206</v>
      </c>
      <c r="G33" s="78">
        <v>127</v>
      </c>
      <c r="H33" s="78">
        <f t="shared" si="1"/>
        <v>333</v>
      </c>
      <c r="I33" s="78">
        <v>72</v>
      </c>
      <c r="J33" s="78">
        <v>125</v>
      </c>
      <c r="K33" s="78">
        <f t="shared" si="2"/>
        <v>197</v>
      </c>
      <c r="L33" s="86"/>
    </row>
    <row r="34" spans="1:15" x14ac:dyDescent="0.25">
      <c r="A34" s="83">
        <v>28</v>
      </c>
      <c r="B34" s="68" t="s">
        <v>33</v>
      </c>
      <c r="C34" s="77">
        <v>22</v>
      </c>
      <c r="D34" s="77">
        <v>23</v>
      </c>
      <c r="E34" s="77">
        <f t="shared" si="0"/>
        <v>45</v>
      </c>
      <c r="F34" s="78">
        <v>86</v>
      </c>
      <c r="G34" s="78">
        <v>94</v>
      </c>
      <c r="H34" s="78">
        <f t="shared" si="1"/>
        <v>180</v>
      </c>
      <c r="I34" s="78">
        <v>38</v>
      </c>
      <c r="J34" s="78">
        <v>70</v>
      </c>
      <c r="K34" s="78">
        <f t="shared" si="2"/>
        <v>108</v>
      </c>
      <c r="L34" s="86"/>
    </row>
    <row r="35" spans="1:15" x14ac:dyDescent="0.25">
      <c r="A35" s="83">
        <v>29</v>
      </c>
      <c r="B35" s="68" t="s">
        <v>34</v>
      </c>
      <c r="C35" s="77">
        <v>29</v>
      </c>
      <c r="D35" s="77">
        <v>25</v>
      </c>
      <c r="E35" s="77">
        <f t="shared" si="0"/>
        <v>54</v>
      </c>
      <c r="F35" s="78">
        <v>99</v>
      </c>
      <c r="G35" s="78">
        <v>74</v>
      </c>
      <c r="H35" s="78">
        <f t="shared" si="1"/>
        <v>173</v>
      </c>
      <c r="I35" s="78">
        <v>47</v>
      </c>
      <c r="J35" s="78">
        <v>42</v>
      </c>
      <c r="K35" s="78">
        <f t="shared" si="2"/>
        <v>89</v>
      </c>
      <c r="L35" s="86"/>
    </row>
    <row r="36" spans="1:15" x14ac:dyDescent="0.25">
      <c r="A36" s="83">
        <v>30</v>
      </c>
      <c r="B36" s="68" t="s">
        <v>35</v>
      </c>
      <c r="C36" s="77">
        <v>34</v>
      </c>
      <c r="D36" s="77">
        <v>24</v>
      </c>
      <c r="E36" s="77">
        <f t="shared" si="0"/>
        <v>58</v>
      </c>
      <c r="F36" s="78">
        <v>93</v>
      </c>
      <c r="G36" s="78">
        <v>46</v>
      </c>
      <c r="H36" s="78">
        <f t="shared" si="1"/>
        <v>139</v>
      </c>
      <c r="I36" s="78">
        <v>79</v>
      </c>
      <c r="J36" s="78">
        <v>58</v>
      </c>
      <c r="K36" s="78">
        <f t="shared" si="2"/>
        <v>137</v>
      </c>
      <c r="L36" s="86"/>
    </row>
    <row r="37" spans="1:15" x14ac:dyDescent="0.25">
      <c r="A37" s="83">
        <v>31</v>
      </c>
      <c r="B37" s="68" t="s">
        <v>36</v>
      </c>
      <c r="C37" s="77">
        <v>18</v>
      </c>
      <c r="D37" s="77">
        <v>10</v>
      </c>
      <c r="E37" s="77">
        <f t="shared" si="0"/>
        <v>28</v>
      </c>
      <c r="F37" s="78">
        <v>103</v>
      </c>
      <c r="G37" s="78">
        <v>67</v>
      </c>
      <c r="H37" s="78">
        <f t="shared" si="1"/>
        <v>170</v>
      </c>
      <c r="I37" s="78">
        <v>66</v>
      </c>
      <c r="J37" s="78">
        <v>87</v>
      </c>
      <c r="K37" s="78">
        <f t="shared" si="2"/>
        <v>153</v>
      </c>
      <c r="L37" s="86"/>
    </row>
    <row r="38" spans="1:15" x14ac:dyDescent="0.25">
      <c r="A38" s="83">
        <v>32</v>
      </c>
      <c r="B38" s="68" t="s">
        <v>37</v>
      </c>
      <c r="C38" s="77">
        <v>13</v>
      </c>
      <c r="D38" s="77">
        <v>9</v>
      </c>
      <c r="E38" s="77">
        <f t="shared" si="0"/>
        <v>22</v>
      </c>
      <c r="F38" s="78">
        <v>163</v>
      </c>
      <c r="G38" s="78">
        <v>128</v>
      </c>
      <c r="H38" s="78">
        <f t="shared" si="1"/>
        <v>291</v>
      </c>
      <c r="I38" s="78">
        <v>63</v>
      </c>
      <c r="J38" s="78">
        <v>52</v>
      </c>
      <c r="K38" s="78">
        <f t="shared" si="2"/>
        <v>115</v>
      </c>
      <c r="L38" s="86"/>
    </row>
    <row r="39" spans="1:15" x14ac:dyDescent="0.25">
      <c r="A39" s="83">
        <v>33</v>
      </c>
      <c r="B39" s="68" t="s">
        <v>38</v>
      </c>
      <c r="C39" s="77">
        <v>18</v>
      </c>
      <c r="D39" s="77">
        <v>14</v>
      </c>
      <c r="E39" s="77">
        <f t="shared" si="0"/>
        <v>32</v>
      </c>
      <c r="F39" s="78">
        <v>89</v>
      </c>
      <c r="G39" s="78">
        <v>47</v>
      </c>
      <c r="H39" s="78">
        <f t="shared" si="1"/>
        <v>136</v>
      </c>
      <c r="I39" s="78">
        <v>50</v>
      </c>
      <c r="J39" s="78">
        <v>54</v>
      </c>
      <c r="K39" s="78">
        <f t="shared" si="2"/>
        <v>104</v>
      </c>
      <c r="L39" s="86"/>
    </row>
    <row r="40" spans="1:15" x14ac:dyDescent="0.25">
      <c r="A40" s="83">
        <v>34</v>
      </c>
      <c r="B40" s="68" t="s">
        <v>39</v>
      </c>
      <c r="C40" s="77">
        <v>30</v>
      </c>
      <c r="D40" s="77">
        <v>22</v>
      </c>
      <c r="E40" s="77">
        <f t="shared" si="0"/>
        <v>52</v>
      </c>
      <c r="F40" s="78">
        <v>115</v>
      </c>
      <c r="G40" s="78">
        <v>125</v>
      </c>
      <c r="H40" s="78">
        <f t="shared" si="1"/>
        <v>240</v>
      </c>
      <c r="I40" s="78">
        <v>77</v>
      </c>
      <c r="J40" s="78">
        <v>81</v>
      </c>
      <c r="K40" s="78">
        <f t="shared" si="2"/>
        <v>158</v>
      </c>
      <c r="L40" s="86"/>
    </row>
    <row r="41" spans="1:15" x14ac:dyDescent="0.25">
      <c r="A41" s="83">
        <v>35</v>
      </c>
      <c r="B41" s="68" t="s">
        <v>40</v>
      </c>
      <c r="C41" s="77">
        <v>4</v>
      </c>
      <c r="D41" s="77">
        <v>13</v>
      </c>
      <c r="E41" s="77">
        <f t="shared" si="0"/>
        <v>17</v>
      </c>
      <c r="F41" s="78">
        <v>107</v>
      </c>
      <c r="G41" s="78">
        <v>43</v>
      </c>
      <c r="H41" s="78">
        <f t="shared" si="1"/>
        <v>150</v>
      </c>
      <c r="I41" s="78">
        <v>22</v>
      </c>
      <c r="J41" s="78">
        <v>45</v>
      </c>
      <c r="K41" s="78">
        <f t="shared" si="2"/>
        <v>67</v>
      </c>
      <c r="L41" s="86"/>
    </row>
    <row r="42" spans="1:15" x14ac:dyDescent="0.25">
      <c r="A42" s="83">
        <v>36</v>
      </c>
      <c r="B42" s="68" t="s">
        <v>41</v>
      </c>
      <c r="C42" s="77">
        <v>26</v>
      </c>
      <c r="D42" s="77">
        <v>22</v>
      </c>
      <c r="E42" s="77">
        <f t="shared" si="0"/>
        <v>48</v>
      </c>
      <c r="F42" s="78">
        <v>130</v>
      </c>
      <c r="G42" s="78">
        <v>153</v>
      </c>
      <c r="H42" s="78">
        <f t="shared" si="1"/>
        <v>283</v>
      </c>
      <c r="I42" s="78">
        <v>96</v>
      </c>
      <c r="J42" s="78">
        <v>46</v>
      </c>
      <c r="K42" s="78">
        <f t="shared" si="2"/>
        <v>142</v>
      </c>
      <c r="L42" s="86"/>
    </row>
    <row r="43" spans="1:15" x14ac:dyDescent="0.25">
      <c r="A43" s="83">
        <v>37</v>
      </c>
      <c r="B43" s="68" t="s">
        <v>42</v>
      </c>
      <c r="C43" s="77">
        <v>6</v>
      </c>
      <c r="D43" s="77">
        <v>1</v>
      </c>
      <c r="E43" s="77">
        <f t="shared" si="0"/>
        <v>7</v>
      </c>
      <c r="F43" s="78">
        <v>83</v>
      </c>
      <c r="G43" s="78">
        <v>96</v>
      </c>
      <c r="H43" s="78">
        <f t="shared" si="1"/>
        <v>179</v>
      </c>
      <c r="I43" s="78">
        <v>39</v>
      </c>
      <c r="J43" s="78">
        <v>56</v>
      </c>
      <c r="K43" s="78">
        <f t="shared" si="2"/>
        <v>95</v>
      </c>
      <c r="L43" s="86"/>
    </row>
    <row r="44" spans="1:15" x14ac:dyDescent="0.25">
      <c r="A44" s="83">
        <v>38</v>
      </c>
      <c r="B44" s="68" t="s">
        <v>43</v>
      </c>
      <c r="C44" s="77">
        <v>19</v>
      </c>
      <c r="D44" s="77">
        <v>11</v>
      </c>
      <c r="E44" s="77">
        <f t="shared" si="0"/>
        <v>30</v>
      </c>
      <c r="F44" s="78">
        <v>150</v>
      </c>
      <c r="G44" s="78">
        <v>107</v>
      </c>
      <c r="H44" s="78">
        <f t="shared" si="1"/>
        <v>257</v>
      </c>
      <c r="I44" s="78">
        <v>64</v>
      </c>
      <c r="J44" s="78">
        <v>37</v>
      </c>
      <c r="K44" s="78">
        <f t="shared" si="2"/>
        <v>101</v>
      </c>
      <c r="L44" s="86"/>
    </row>
    <row r="45" spans="1:15" ht="15.75" thickBot="1" x14ac:dyDescent="0.3">
      <c r="A45" s="83">
        <v>39</v>
      </c>
      <c r="B45" s="68" t="s">
        <v>44</v>
      </c>
      <c r="C45" s="77">
        <v>3</v>
      </c>
      <c r="D45" s="77">
        <v>18</v>
      </c>
      <c r="E45" s="77">
        <f t="shared" si="0"/>
        <v>21</v>
      </c>
      <c r="F45" s="78">
        <v>94</v>
      </c>
      <c r="G45" s="78">
        <v>71</v>
      </c>
      <c r="H45" s="78">
        <f t="shared" si="1"/>
        <v>165</v>
      </c>
      <c r="I45" s="78">
        <v>29</v>
      </c>
      <c r="J45" s="78">
        <v>18</v>
      </c>
      <c r="K45" s="78">
        <f t="shared" si="2"/>
        <v>47</v>
      </c>
      <c r="L45" s="86"/>
    </row>
    <row r="46" spans="1:15" ht="15.75" thickBot="1" x14ac:dyDescent="0.3">
      <c r="A46" s="74"/>
      <c r="B46" s="73" t="s">
        <v>57</v>
      </c>
      <c r="C46" s="81">
        <f>SUM(C7:C45)</f>
        <v>657</v>
      </c>
      <c r="D46" s="81">
        <f t="shared" ref="D46:K46" si="3">SUM(D7:D45)</f>
        <v>570</v>
      </c>
      <c r="E46" s="81">
        <f t="shared" si="3"/>
        <v>1227</v>
      </c>
      <c r="F46" s="81">
        <f t="shared" si="3"/>
        <v>4897</v>
      </c>
      <c r="G46" s="81">
        <f t="shared" si="3"/>
        <v>3656</v>
      </c>
      <c r="H46" s="81">
        <f t="shared" si="3"/>
        <v>8553</v>
      </c>
      <c r="I46" s="81">
        <f t="shared" si="3"/>
        <v>1955</v>
      </c>
      <c r="J46" s="81">
        <f t="shared" si="3"/>
        <v>2178</v>
      </c>
      <c r="K46" s="81">
        <f t="shared" si="3"/>
        <v>4133</v>
      </c>
      <c r="L46" s="82"/>
    </row>
    <row r="47" spans="1:15" s="41" customFormat="1" x14ac:dyDescent="0.25">
      <c r="A47" s="63" t="s">
        <v>68</v>
      </c>
      <c r="B47" s="60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1"/>
    </row>
  </sheetData>
  <mergeCells count="8">
    <mergeCell ref="A1:K1"/>
    <mergeCell ref="A2:K2"/>
    <mergeCell ref="I5:K5"/>
    <mergeCell ref="C4:K4"/>
    <mergeCell ref="B4:B6"/>
    <mergeCell ref="A4:A6"/>
    <mergeCell ref="C5:E5"/>
    <mergeCell ref="F5:H5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</vt:lpstr>
      <vt:lpstr>SD</vt:lpstr>
      <vt:lpstr>SMP</vt:lpstr>
      <vt:lpstr>Sheet1</vt:lpstr>
      <vt:lpstr>Pendidik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sandria</cp:lastModifiedBy>
  <dcterms:modified xsi:type="dcterms:W3CDTF">2022-05-17T06:19:29Z</dcterms:modified>
</cp:coreProperties>
</file>